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140" windowWidth="16380" windowHeight="705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<sst xmlns="http://schemas.openxmlformats.org/spreadsheetml/2006/main" count="697" uniqueCount="368">
  <si>
    <t>Ц Е Н А,  за моток</t>
  </si>
  <si>
    <t>Наименование</t>
  </si>
  <si>
    <t>Состав %</t>
  </si>
  <si>
    <t xml:space="preserve">Вес </t>
  </si>
  <si>
    <t>Длина</t>
  </si>
  <si>
    <t>производитель</t>
  </si>
  <si>
    <t>мотка, гр</t>
  </si>
  <si>
    <t>нити, м</t>
  </si>
  <si>
    <t>Руб./моток</t>
  </si>
  <si>
    <r>
      <t xml:space="preserve">Ангора ГОЛД ЛС / </t>
    </r>
    <r>
      <rPr>
        <b/>
        <sz val="9"/>
        <color indexed="8"/>
        <rFont val="Arial"/>
        <family val="2"/>
      </rPr>
      <t>ANGORA GOLD SIMLI</t>
    </r>
  </si>
  <si>
    <t>ALIZE Турция</t>
  </si>
  <si>
    <r>
      <t xml:space="preserve">Ангора ГОЛД / </t>
    </r>
    <r>
      <rPr>
        <b/>
        <sz val="9"/>
        <color indexed="8"/>
        <rFont val="Arial"/>
        <family val="2"/>
      </rPr>
      <t>ANGORA GOLD</t>
    </r>
  </si>
  <si>
    <r>
      <t xml:space="preserve">Ангора ГОЛД БАТИК / </t>
    </r>
    <r>
      <rPr>
        <b/>
        <sz val="9"/>
        <color indexed="8"/>
        <rFont val="Arial"/>
        <family val="2"/>
      </rPr>
      <t>ANGORA GOLD BATIK</t>
    </r>
  </si>
  <si>
    <r>
      <t xml:space="preserve">Альпака РОЯЛЬ / </t>
    </r>
    <r>
      <rPr>
        <b/>
        <sz val="9"/>
        <color indexed="8"/>
        <rFont val="Arial"/>
        <family val="2"/>
      </rPr>
      <t>Alpaca Royal</t>
    </r>
  </si>
  <si>
    <t>30альпака,15ш, 55акрил</t>
  </si>
  <si>
    <r>
      <t xml:space="preserve">БАМБО ФАЙН / </t>
    </r>
    <r>
      <rPr>
        <b/>
        <sz val="9"/>
        <color indexed="8"/>
        <rFont val="Arial"/>
        <family val="2"/>
      </rPr>
      <t>BAMBOO FINE</t>
    </r>
  </si>
  <si>
    <t>100 бамбук</t>
  </si>
  <si>
    <t>100 акрил</t>
  </si>
  <si>
    <r>
      <t xml:space="preserve">БЭБИ ВУЛ / </t>
    </r>
    <r>
      <rPr>
        <b/>
        <sz val="9"/>
        <color indexed="8"/>
        <rFont val="Arial"/>
        <family val="2"/>
      </rPr>
      <t>Baby Wool</t>
    </r>
  </si>
  <si>
    <t>40 ш, 40 акрил, 20 бамбук</t>
  </si>
  <si>
    <r>
      <t xml:space="preserve">БЭБИ ВУЛ Батик / </t>
    </r>
    <r>
      <rPr>
        <b/>
        <sz val="9"/>
        <color indexed="8"/>
        <rFont val="Arial"/>
        <family val="2"/>
      </rPr>
      <t>Baby Wool Batik</t>
    </r>
  </si>
  <si>
    <r>
      <t xml:space="preserve">БЭЛЛА / </t>
    </r>
    <r>
      <rPr>
        <b/>
        <sz val="9"/>
        <color indexed="8"/>
        <rFont val="Arial"/>
        <family val="2"/>
      </rPr>
      <t>BELLA</t>
    </r>
  </si>
  <si>
    <t>100 хлопок</t>
  </si>
  <si>
    <r>
      <t xml:space="preserve">БЭЛЛА БАТИК / </t>
    </r>
    <r>
      <rPr>
        <b/>
        <sz val="9"/>
        <color indexed="8"/>
        <rFont val="Arial"/>
        <family val="2"/>
      </rPr>
      <t>BELLA BATIK</t>
    </r>
  </si>
  <si>
    <r>
      <t xml:space="preserve">ДИВА / </t>
    </r>
    <r>
      <rPr>
        <b/>
        <sz val="9"/>
        <color indexed="8"/>
        <rFont val="Arial"/>
        <family val="2"/>
      </rPr>
      <t>DIVA</t>
    </r>
  </si>
  <si>
    <t>100 микрофибра</t>
  </si>
  <si>
    <r>
      <t xml:space="preserve">ДИВА  батик / </t>
    </r>
    <r>
      <rPr>
        <b/>
        <sz val="9"/>
        <color indexed="8"/>
        <rFont val="Arial"/>
        <family val="2"/>
      </rPr>
      <t>DIVA BATIK</t>
    </r>
  </si>
  <si>
    <t>100 шерсть</t>
  </si>
  <si>
    <t>62 кид мохер, 38 п/амид</t>
  </si>
  <si>
    <r>
      <t xml:space="preserve">ЛАНА ГОЛД / </t>
    </r>
    <r>
      <rPr>
        <b/>
        <sz val="9"/>
        <color indexed="8"/>
        <rFont val="Arial"/>
        <family val="2"/>
      </rPr>
      <t>LANA GOLD</t>
    </r>
  </si>
  <si>
    <t>49шерсть,51акрил</t>
  </si>
  <si>
    <r>
      <t xml:space="preserve">ЛАНА ГОЛД 800 / </t>
    </r>
    <r>
      <rPr>
        <b/>
        <sz val="9"/>
        <color indexed="8"/>
        <rFont val="Arial"/>
        <family val="2"/>
      </rPr>
      <t>LANA GOLD 800</t>
    </r>
  </si>
  <si>
    <r>
      <t>ЛАНА ГОЛД Плюс /</t>
    </r>
    <r>
      <rPr>
        <b/>
        <sz val="9"/>
        <color indexed="8"/>
        <rFont val="Arial"/>
        <family val="2"/>
      </rPr>
      <t xml:space="preserve"> LANA GOLD Plus</t>
    </r>
  </si>
  <si>
    <r>
      <t xml:space="preserve">ЛАНА ГОЛД ФАЙН / </t>
    </r>
    <r>
      <rPr>
        <b/>
        <sz val="9"/>
        <color indexed="8"/>
        <rFont val="Arial"/>
        <family val="2"/>
      </rPr>
      <t>LANA GOLD Fine</t>
    </r>
  </si>
  <si>
    <r>
      <t xml:space="preserve">МИСС / </t>
    </r>
    <r>
      <rPr>
        <b/>
        <sz val="9"/>
        <color indexed="8"/>
        <rFont val="Arial"/>
        <family val="2"/>
      </rPr>
      <t>MISS</t>
    </r>
  </si>
  <si>
    <t>100 мерс. Хлопок</t>
  </si>
  <si>
    <t>25 мохер, 24 ш, 51акрил</t>
  </si>
  <si>
    <r>
      <t xml:space="preserve">СОФТИ / </t>
    </r>
    <r>
      <rPr>
        <b/>
        <sz val="9"/>
        <color indexed="8"/>
        <rFont val="Arial"/>
        <family val="2"/>
      </rPr>
      <t>SOFTY</t>
    </r>
  </si>
  <si>
    <t>100 микрополиэстр</t>
  </si>
  <si>
    <r>
      <t xml:space="preserve">СУПЕР Лана КЛАССИК / </t>
    </r>
    <r>
      <rPr>
        <b/>
        <sz val="9"/>
        <color indexed="8"/>
        <rFont val="Arial"/>
        <family val="2"/>
      </rPr>
      <t>SUPERLANA</t>
    </r>
  </si>
  <si>
    <t>25шерсть,75акрил</t>
  </si>
  <si>
    <r>
      <t xml:space="preserve">СУПЕР Лана КЛАССИК БАТИК / </t>
    </r>
    <r>
      <rPr>
        <b/>
        <sz val="9"/>
        <color indexed="8"/>
        <rFont val="Arial"/>
        <family val="2"/>
      </rPr>
      <t>SUPERLANA</t>
    </r>
  </si>
  <si>
    <r>
      <t xml:space="preserve">СУПЕР Лана МАКСИ / </t>
    </r>
    <r>
      <rPr>
        <b/>
        <sz val="9"/>
        <color indexed="8"/>
        <rFont val="Arial"/>
        <family val="2"/>
      </rPr>
      <t>SUPERLANA MAXI</t>
    </r>
  </si>
  <si>
    <r>
      <t>Травка Декофур /</t>
    </r>
    <r>
      <rPr>
        <b/>
        <sz val="9"/>
        <color indexed="8"/>
        <rFont val="Arial"/>
        <family val="2"/>
      </rPr>
      <t xml:space="preserve"> Decofur</t>
    </r>
  </si>
  <si>
    <t>100п-эстр</t>
  </si>
  <si>
    <r>
      <t xml:space="preserve">ФОРЕВЕР / </t>
    </r>
    <r>
      <rPr>
        <b/>
        <sz val="9"/>
        <color indexed="8"/>
        <rFont val="Arial"/>
        <family val="2"/>
      </rPr>
      <t>Forever</t>
    </r>
  </si>
  <si>
    <t>100 микрофибра акрил</t>
  </si>
  <si>
    <r>
      <t xml:space="preserve">ШЕКЕРИМ БЭБИ / </t>
    </r>
    <r>
      <rPr>
        <b/>
        <sz val="9"/>
        <color indexed="8"/>
        <rFont val="Arial"/>
        <family val="2"/>
      </rPr>
      <t>SEKERIM BABY</t>
    </r>
  </si>
  <si>
    <t>10 полиамид, 90 акрил</t>
  </si>
  <si>
    <r>
      <t xml:space="preserve">ШЕКЕРИМ БАТИК / </t>
    </r>
    <r>
      <rPr>
        <b/>
        <sz val="9"/>
        <color indexed="8"/>
        <rFont val="Arial"/>
        <family val="2"/>
      </rPr>
      <t>SEKERIM BATIK</t>
    </r>
  </si>
  <si>
    <t>25 шерсть, 75акрил</t>
  </si>
  <si>
    <t>Magic Турция</t>
  </si>
  <si>
    <t>40альпака60шерсть</t>
  </si>
  <si>
    <t>VITA Турция</t>
  </si>
  <si>
    <r>
      <t xml:space="preserve">БЭБИ / </t>
    </r>
    <r>
      <rPr>
        <b/>
        <sz val="9"/>
        <color indexed="8"/>
        <rFont val="Arial"/>
        <family val="2"/>
      </rPr>
      <t>Baby</t>
    </r>
  </si>
  <si>
    <r>
      <t xml:space="preserve">БЭБИ ПРИНТ/ </t>
    </r>
    <r>
      <rPr>
        <b/>
        <sz val="9"/>
        <color indexed="8"/>
        <rFont val="Arial"/>
        <family val="2"/>
      </rPr>
      <t>Baby print</t>
    </r>
  </si>
  <si>
    <r>
      <t xml:space="preserve">БРИЛЬЯНТ / </t>
    </r>
    <r>
      <rPr>
        <b/>
        <sz val="9"/>
        <color indexed="8"/>
        <rFont val="Arial"/>
        <family val="2"/>
      </rPr>
      <t>Brilliant</t>
    </r>
  </si>
  <si>
    <t>45шерсть, 55акрил</t>
  </si>
  <si>
    <r>
      <t xml:space="preserve">ДЭЙЗИ / </t>
    </r>
    <r>
      <rPr>
        <b/>
        <sz val="9"/>
        <color indexed="8"/>
        <rFont val="Arial"/>
        <family val="2"/>
      </rPr>
      <t xml:space="preserve">Daisy                               </t>
    </r>
  </si>
  <si>
    <t>100 хлопок мерс.</t>
  </si>
  <si>
    <r>
      <t xml:space="preserve">ИРИС / </t>
    </r>
    <r>
      <rPr>
        <b/>
        <sz val="9"/>
        <color indexed="8"/>
        <rFont val="Arial"/>
        <family val="2"/>
      </rPr>
      <t xml:space="preserve">Iris  </t>
    </r>
    <r>
      <rPr>
        <sz val="9"/>
        <color indexed="8"/>
        <rFont val="Arial"/>
        <family val="2"/>
      </rPr>
      <t>(Индия, двойная мерсеризация)</t>
    </r>
  </si>
  <si>
    <t>100хлопок мерс.</t>
  </si>
  <si>
    <r>
      <t xml:space="preserve">ИРИС принт / </t>
    </r>
    <r>
      <rPr>
        <b/>
        <sz val="9"/>
        <color indexed="8"/>
        <rFont val="Arial"/>
        <family val="2"/>
      </rPr>
      <t>Iris Print</t>
    </r>
  </si>
  <si>
    <r>
      <t xml:space="preserve">КОКО / </t>
    </r>
    <r>
      <rPr>
        <b/>
        <sz val="9"/>
        <color indexed="8"/>
        <rFont val="Arial"/>
        <family val="2"/>
      </rPr>
      <t>Coco</t>
    </r>
    <r>
      <rPr>
        <sz val="9"/>
        <color indexed="8"/>
        <rFont val="Arial"/>
        <family val="2"/>
      </rPr>
      <t xml:space="preserve"> (хлопок Индия)</t>
    </r>
  </si>
  <si>
    <t>VITA Индия</t>
  </si>
  <si>
    <r>
      <t xml:space="preserve">ПЕЛИКАН / </t>
    </r>
    <r>
      <rPr>
        <b/>
        <sz val="9"/>
        <color indexed="8"/>
        <rFont val="Arial"/>
        <family val="2"/>
      </rPr>
      <t>Pelican</t>
    </r>
  </si>
  <si>
    <r>
      <t xml:space="preserve">АНГОРА РАМ / </t>
    </r>
    <r>
      <rPr>
        <b/>
        <sz val="9"/>
        <color indexed="8"/>
        <rFont val="Arial"/>
        <family val="2"/>
      </rPr>
      <t>ANGORA RAM</t>
    </r>
  </si>
  <si>
    <t>40 мохер, 60 акрил</t>
  </si>
  <si>
    <t>Yarn Art Турция</t>
  </si>
  <si>
    <r>
      <t xml:space="preserve">АЛЬПИНА  / </t>
    </r>
    <r>
      <rPr>
        <b/>
        <sz val="9"/>
        <color indexed="8"/>
        <rFont val="Arial"/>
        <family val="2"/>
      </rPr>
      <t xml:space="preserve">ALPINE </t>
    </r>
  </si>
  <si>
    <r>
      <t xml:space="preserve">АЛЬПИНА Альпака / </t>
    </r>
    <r>
      <rPr>
        <b/>
        <sz val="9"/>
        <color indexed="8"/>
        <rFont val="Arial"/>
        <family val="2"/>
      </rPr>
      <t>ALPINE ALPACA</t>
    </r>
  </si>
  <si>
    <t>30альпака,10ш, 60акрил</t>
  </si>
  <si>
    <r>
      <t xml:space="preserve">ВИОЛЕТ / </t>
    </r>
    <r>
      <rPr>
        <b/>
        <sz val="9"/>
        <color indexed="8"/>
        <rFont val="Arial"/>
        <family val="2"/>
      </rPr>
      <t xml:space="preserve">VIOLET   </t>
    </r>
  </si>
  <si>
    <r>
      <t xml:space="preserve">ВИОЛЕТ МЕЛАНЖ / </t>
    </r>
    <r>
      <rPr>
        <b/>
        <sz val="9"/>
        <color indexed="8"/>
        <rFont val="Arial"/>
        <family val="2"/>
      </rPr>
      <t xml:space="preserve">VIOLET MELANGE   </t>
    </r>
  </si>
  <si>
    <r>
      <t xml:space="preserve">ВИОЛЕТ ЛЮРЕКС / </t>
    </r>
    <r>
      <rPr>
        <b/>
        <sz val="9"/>
        <color indexed="8"/>
        <rFont val="Arial"/>
        <family val="2"/>
      </rPr>
      <t xml:space="preserve">VIOLET Lurex  </t>
    </r>
    <r>
      <rPr>
        <sz val="9"/>
        <color indexed="8"/>
        <rFont val="Arial"/>
        <family val="2"/>
      </rPr>
      <t xml:space="preserve"> </t>
    </r>
  </si>
  <si>
    <t>96 мерс. Хлопок 4 люрекс</t>
  </si>
  <si>
    <r>
      <t xml:space="preserve">ГОЛД / </t>
    </r>
    <r>
      <rPr>
        <b/>
        <sz val="9"/>
        <color indexed="8"/>
        <rFont val="Arial"/>
        <family val="2"/>
      </rPr>
      <t>GOLD</t>
    </r>
  </si>
  <si>
    <t>92 акрил, 8 люрекс</t>
  </si>
  <si>
    <r>
      <t xml:space="preserve">ДЖИНС / </t>
    </r>
    <r>
      <rPr>
        <b/>
        <sz val="9"/>
        <color indexed="8"/>
        <rFont val="Arial"/>
        <family val="2"/>
      </rPr>
      <t>JEANS</t>
    </r>
  </si>
  <si>
    <t>55 хлопок, 45 акрил</t>
  </si>
  <si>
    <r>
      <t xml:space="preserve">ДЖИНС ПЛЮС / </t>
    </r>
    <r>
      <rPr>
        <b/>
        <sz val="9"/>
        <color indexed="8"/>
        <rFont val="Arial"/>
        <family val="2"/>
      </rPr>
      <t>JEANS PLUS</t>
    </r>
  </si>
  <si>
    <r>
      <t xml:space="preserve">ДОЛЬЧЕ /  </t>
    </r>
    <r>
      <rPr>
        <b/>
        <sz val="9"/>
        <color indexed="8"/>
        <rFont val="Arial"/>
        <family val="2"/>
      </rPr>
      <t xml:space="preserve">DOLCE </t>
    </r>
  </si>
  <si>
    <r>
      <t xml:space="preserve">КАНАРИС / </t>
    </r>
    <r>
      <rPr>
        <b/>
        <sz val="9"/>
        <color indexed="8"/>
        <rFont val="Arial"/>
        <family val="2"/>
      </rPr>
      <t xml:space="preserve">CANARIAS       </t>
    </r>
  </si>
  <si>
    <t>90хлопок, 10полиэстр</t>
  </si>
  <si>
    <t>100 полиэстр</t>
  </si>
  <si>
    <r>
      <t xml:space="preserve">ПЕРЛ / </t>
    </r>
    <r>
      <rPr>
        <b/>
        <sz val="9"/>
        <color indexed="8"/>
        <rFont val="Arial"/>
        <family val="2"/>
      </rPr>
      <t xml:space="preserve">PEARL    </t>
    </r>
    <r>
      <rPr>
        <sz val="9"/>
        <color indexed="8"/>
        <rFont val="Arial"/>
        <family val="2"/>
      </rPr>
      <t xml:space="preserve">   </t>
    </r>
  </si>
  <si>
    <t>100 вискоза</t>
  </si>
  <si>
    <r>
      <t xml:space="preserve">ЭВЕРЕСТ ФАЙН / </t>
    </r>
    <r>
      <rPr>
        <b/>
        <sz val="9"/>
        <color indexed="8"/>
        <rFont val="Arial"/>
        <family val="2"/>
      </rPr>
      <t>Everest Fine</t>
    </r>
  </si>
  <si>
    <t>30шерсть, 70акрил</t>
  </si>
  <si>
    <t>АРГЕНТИНСКАЯ ШЕРСТЬ</t>
  </si>
  <si>
    <t>Камтекс Россия</t>
  </si>
  <si>
    <t>БАМБУК СТРЕЙЧ</t>
  </si>
  <si>
    <t>98 бамбук, 2 лайкра</t>
  </si>
  <si>
    <t>БОНДИ</t>
  </si>
  <si>
    <t>100 мерс. хлопок</t>
  </si>
  <si>
    <t xml:space="preserve">ДЕНДИ </t>
  </si>
  <si>
    <t>Лента для ВАЛЯНИЯ</t>
  </si>
  <si>
    <t>100 шерсть полутонкая</t>
  </si>
  <si>
    <t>ЛОТОС</t>
  </si>
  <si>
    <t>НАДЕЖДА</t>
  </si>
  <si>
    <t>30 шерсть, 70 акрил</t>
  </si>
  <si>
    <t>СОНАТА</t>
  </si>
  <si>
    <t>50шерсть, 50акрил</t>
  </si>
  <si>
    <t>Хлопок МЕРСЕРИЗОВАННЫЙ</t>
  </si>
  <si>
    <t xml:space="preserve">ГОЛД  </t>
  </si>
  <si>
    <t>10 ш. 20 коз.пух 70акрил</t>
  </si>
  <si>
    <t>Zempir</t>
  </si>
  <si>
    <t>ЛАСКА</t>
  </si>
  <si>
    <t>50шерсть,10коз.пух,40акр</t>
  </si>
  <si>
    <t>НОСОЧНАЯ добавка / РУКОДЕЛЬНИЦА</t>
  </si>
  <si>
    <t>100полиэстр</t>
  </si>
  <si>
    <t>Россия</t>
  </si>
  <si>
    <t>РУКОДЕЛЬНИЦА-Мочалка</t>
  </si>
  <si>
    <t>100полиамид</t>
  </si>
  <si>
    <t>АКАЦИЯ</t>
  </si>
  <si>
    <t>Троицк</t>
  </si>
  <si>
    <t>100 мерсериз. хлопок</t>
  </si>
  <si>
    <t>ВЕРБЛЮЖЬЯ ШЕРСТЬ</t>
  </si>
  <si>
    <t>100шерсть верблюда</t>
  </si>
  <si>
    <t>ДЕРЕВЕНЬКА</t>
  </si>
  <si>
    <t>100 козий пух</t>
  </si>
  <si>
    <t>КРОХА</t>
  </si>
  <si>
    <t>20шерсть,80акрил</t>
  </si>
  <si>
    <t>50 шерсть, 50акрил</t>
  </si>
  <si>
    <t>ПЧЕЛКА</t>
  </si>
  <si>
    <t>БИСЕРНАЯ</t>
  </si>
  <si>
    <t>100акрил</t>
  </si>
  <si>
    <t>ПЕХОРКА</t>
  </si>
  <si>
    <t>АВСТРАЛИЙСКИЙ МЕРИНОС</t>
  </si>
  <si>
    <t>95 меринос, 5 акрил</t>
  </si>
  <si>
    <t>АЖУРНАЯ</t>
  </si>
  <si>
    <t>БЕЛОЕ КРУЖЕВО</t>
  </si>
  <si>
    <t>ВЕСЕННЯЯ</t>
  </si>
  <si>
    <t>ДЕТСКАЯ НОВИНКА</t>
  </si>
  <si>
    <t>ДЕТСКИЙ КАПРИЗ</t>
  </si>
  <si>
    <t>50 меринос, 50 м/фибра</t>
  </si>
  <si>
    <t>ДЕТСКИЙ ХЛОПОК</t>
  </si>
  <si>
    <t>ЖЕМЧУЖНАЯ</t>
  </si>
  <si>
    <t>50 хлопок, 50 вискоза</t>
  </si>
  <si>
    <t>КРОССБРЕД БРАЗИЛИЯ</t>
  </si>
  <si>
    <t>50 меринос.шерсть, 50акр</t>
  </si>
  <si>
    <t>КРУЖЕВНАЯ</t>
  </si>
  <si>
    <t>МЕРИНОСОВАЯ</t>
  </si>
  <si>
    <t>МОЛОДЕЖНАЯ</t>
  </si>
  <si>
    <t>91 акрил, 9 п/амид</t>
  </si>
  <si>
    <t>МОНГОЛЬСКИЙ ВЕРБЛЮД</t>
  </si>
  <si>
    <t>50 вербл.шерсть, 50акр</t>
  </si>
  <si>
    <t>НАРОДНАЯ</t>
  </si>
  <si>
    <t>ОСЕННЯЯ</t>
  </si>
  <si>
    <t>ПОПУЛЯРНАЯ</t>
  </si>
  <si>
    <t>СТРЕЙЧЕВАЯ</t>
  </si>
  <si>
    <t>95 вискоза, 5 лайкра</t>
  </si>
  <si>
    <t>УСПЕШНАЯ</t>
  </si>
  <si>
    <r>
      <t xml:space="preserve">Ангора ГОЛД СТАР / </t>
    </r>
    <r>
      <rPr>
        <b/>
        <sz val="9"/>
        <color indexed="8"/>
        <rFont val="Arial"/>
        <family val="2"/>
      </rPr>
      <t>ANGORA GOLD STAR</t>
    </r>
  </si>
  <si>
    <t xml:space="preserve">8мохер,9ш, 78ак, 5пайетки </t>
  </si>
  <si>
    <r>
      <t xml:space="preserve">САЛ АБИЕ / </t>
    </r>
    <r>
      <rPr>
        <b/>
        <sz val="9"/>
        <color indexed="8"/>
        <rFont val="Arial"/>
        <family val="2"/>
      </rPr>
      <t>SAL ABIYE</t>
    </r>
  </si>
  <si>
    <t>ДЕРЕВЕНСКАЯ</t>
  </si>
  <si>
    <t>50 шерсть, 50 акрил</t>
  </si>
  <si>
    <t xml:space="preserve">НОСОЧНАЯ  </t>
  </si>
  <si>
    <r>
      <t xml:space="preserve">МИСС БАТИК/ </t>
    </r>
    <r>
      <rPr>
        <b/>
        <sz val="9"/>
        <color indexed="8"/>
        <rFont val="Arial"/>
        <family val="2"/>
      </rPr>
      <t>MISS Batik</t>
    </r>
  </si>
  <si>
    <r>
      <t xml:space="preserve">ЭВЕРЕСТ / </t>
    </r>
    <r>
      <rPr>
        <b/>
        <sz val="9"/>
        <color indexed="8"/>
        <rFont val="Arial"/>
        <family val="2"/>
      </rPr>
      <t xml:space="preserve">Everest </t>
    </r>
  </si>
  <si>
    <r>
      <t xml:space="preserve">МАКРАМЕ / </t>
    </r>
    <r>
      <rPr>
        <b/>
        <sz val="9"/>
        <color indexed="8"/>
        <rFont val="Arial"/>
        <family val="2"/>
      </rPr>
      <t xml:space="preserve">Macrame   </t>
    </r>
  </si>
  <si>
    <r>
      <t>ИРИС /</t>
    </r>
    <r>
      <rPr>
        <b/>
        <sz val="9"/>
        <color indexed="8"/>
        <rFont val="Arial"/>
        <family val="2"/>
      </rPr>
      <t xml:space="preserve"> IRIS       </t>
    </r>
  </si>
  <si>
    <r>
      <t xml:space="preserve">КИД РОЯЛЬ 50 / </t>
    </r>
    <r>
      <rPr>
        <b/>
        <sz val="9"/>
        <color indexed="8"/>
        <rFont val="Arial"/>
        <family val="2"/>
      </rPr>
      <t xml:space="preserve">KID ROYAL 50  </t>
    </r>
  </si>
  <si>
    <t>Карачаевская</t>
  </si>
  <si>
    <t>15вербл.ш/25шерсть/60акр</t>
  </si>
  <si>
    <t>ДЖУТОВАЯ</t>
  </si>
  <si>
    <t>100 джут</t>
  </si>
  <si>
    <t>КУПЧИХА</t>
  </si>
  <si>
    <t>50вербл.шерсть,50акрил</t>
  </si>
  <si>
    <t>ДЕРЕВЕНЬКА НОВАЯ</t>
  </si>
  <si>
    <t>ОГОНЁК</t>
  </si>
  <si>
    <t>ПУШИНКА</t>
  </si>
  <si>
    <t>ШОТЛАНДСКИЙ ТВИД</t>
  </si>
  <si>
    <r>
      <t xml:space="preserve">БРИЛЬЯНТ ПРИНТ / </t>
    </r>
    <r>
      <rPr>
        <b/>
        <sz val="9"/>
        <color indexed="8"/>
        <rFont val="Arial"/>
        <family val="2"/>
      </rPr>
      <t>Brilliant print</t>
    </r>
  </si>
  <si>
    <t>ДВОРЯНСКАЯ</t>
  </si>
  <si>
    <t>40 шерсть, 60 акрил</t>
  </si>
  <si>
    <t>КАРАМЕЛЬКА</t>
  </si>
  <si>
    <t>КАРАМЕЛЬКА ПРИНТ</t>
  </si>
  <si>
    <r>
      <t xml:space="preserve">ДЖИНС КРЭЙЗИ / </t>
    </r>
    <r>
      <rPr>
        <b/>
        <sz val="9"/>
        <color indexed="8"/>
        <rFont val="Arial"/>
        <family val="2"/>
      </rPr>
      <t>JEANS CRAZY</t>
    </r>
  </si>
  <si>
    <r>
      <t xml:space="preserve">КРИСТМАС / </t>
    </r>
    <r>
      <rPr>
        <b/>
        <sz val="9"/>
        <color indexed="8"/>
        <rFont val="Arial"/>
        <family val="2"/>
      </rPr>
      <t>CHRISTMAS</t>
    </r>
  </si>
  <si>
    <t>100 полиамид</t>
  </si>
  <si>
    <r>
      <t xml:space="preserve">СИЛК ВУЛ / </t>
    </r>
    <r>
      <rPr>
        <b/>
        <sz val="9"/>
        <color indexed="8"/>
        <rFont val="Arial"/>
        <family val="2"/>
      </rPr>
      <t>Silky Wool</t>
    </r>
  </si>
  <si>
    <t>35 шёлк.вискоза,65меринос</t>
  </si>
  <si>
    <r>
      <t xml:space="preserve">ВЕГАС / </t>
    </r>
    <r>
      <rPr>
        <b/>
        <sz val="9"/>
        <color indexed="8"/>
        <rFont val="Arial"/>
        <family val="2"/>
      </rPr>
      <t xml:space="preserve">VEGAS </t>
    </r>
  </si>
  <si>
    <t>60 вискоза, 40 металик</t>
  </si>
  <si>
    <t>48 шерсть, 52 акрил</t>
  </si>
  <si>
    <r>
      <t xml:space="preserve">СУПЕР ПЕРЛЕ / </t>
    </r>
    <r>
      <rPr>
        <b/>
        <sz val="9"/>
        <rFont val="Arial"/>
        <family val="2"/>
      </rPr>
      <t xml:space="preserve">SUPER PERLEE  </t>
    </r>
    <r>
      <rPr>
        <sz val="9"/>
        <rFont val="Arial"/>
        <family val="2"/>
      </rPr>
      <t xml:space="preserve">     </t>
    </r>
  </si>
  <si>
    <t>КАРАЧАЕВСКАЯ ОБЪЕМКА мотки</t>
  </si>
  <si>
    <t>1 кг</t>
  </si>
  <si>
    <t>100 акрил / полушерсть</t>
  </si>
  <si>
    <r>
      <t xml:space="preserve">ЮНИТИ ЛАЙТ / </t>
    </r>
    <r>
      <rPr>
        <b/>
        <sz val="9"/>
        <color indexed="8"/>
        <rFont val="Arial"/>
        <family val="2"/>
      </rPr>
      <t>Unity light</t>
    </r>
  </si>
  <si>
    <r>
      <t xml:space="preserve">МОХЕР КЛАССИК  / </t>
    </r>
    <r>
      <rPr>
        <b/>
        <sz val="9"/>
        <color indexed="8"/>
        <rFont val="Arial"/>
        <family val="2"/>
      </rPr>
      <t>MOHAIR CLASSIC</t>
    </r>
  </si>
  <si>
    <r>
      <t xml:space="preserve">ХЭППИ БЭБИ / </t>
    </r>
    <r>
      <rPr>
        <b/>
        <sz val="9"/>
        <color indexed="8"/>
        <rFont val="Arial"/>
        <family val="2"/>
      </rPr>
      <t>HAPPY BABY</t>
    </r>
  </si>
  <si>
    <t>65 акрил, 35 полиамид</t>
  </si>
  <si>
    <r>
      <t xml:space="preserve">БАМБИНО МАРВЕЛ / </t>
    </r>
    <r>
      <rPr>
        <b/>
        <sz val="9"/>
        <color indexed="8"/>
        <rFont val="Arial"/>
        <family val="2"/>
      </rPr>
      <t>BAMBINO MARVEL</t>
    </r>
  </si>
  <si>
    <t>КАРАЧАЕВСКАЯ ОБЪЕМКА весовая Ассорти от 1,5кг</t>
  </si>
  <si>
    <t>КАРАЧАЕВСКАЯ ОБЪЕМКА весовая от 10 кг</t>
  </si>
  <si>
    <t>БЮДЖЕТНАЯ</t>
  </si>
  <si>
    <t>ВЕЛЮР</t>
  </si>
  <si>
    <r>
      <t xml:space="preserve">МЕРИНО БАЛКИ / </t>
    </r>
    <r>
      <rPr>
        <b/>
        <sz val="9"/>
        <color indexed="8"/>
        <rFont val="Arial"/>
        <family val="2"/>
      </rPr>
      <t>MERINO BULKY</t>
    </r>
  </si>
  <si>
    <r>
      <t xml:space="preserve">МЕРИНО РОЯЛ / </t>
    </r>
    <r>
      <rPr>
        <b/>
        <sz val="9"/>
        <color indexed="8"/>
        <rFont val="Arial"/>
        <family val="2"/>
      </rPr>
      <t>MERINO ROYAL</t>
    </r>
  </si>
  <si>
    <r>
      <t xml:space="preserve">ПУФФИ  / </t>
    </r>
    <r>
      <rPr>
        <b/>
        <sz val="9"/>
        <color indexed="8"/>
        <rFont val="Arial"/>
        <family val="2"/>
      </rPr>
      <t>PUFFY</t>
    </r>
  </si>
  <si>
    <r>
      <t xml:space="preserve">ПУФФИ КОЛОР / </t>
    </r>
    <r>
      <rPr>
        <b/>
        <sz val="9"/>
        <color indexed="8"/>
        <rFont val="Arial"/>
        <family val="2"/>
      </rPr>
      <t>PUFFY COLOR</t>
    </r>
  </si>
  <si>
    <r>
      <t xml:space="preserve">ТРАВКА САМБА / </t>
    </r>
    <r>
      <rPr>
        <b/>
        <sz val="9"/>
        <color indexed="8"/>
        <rFont val="Arial"/>
        <family val="2"/>
      </rPr>
      <t>SAMBA</t>
    </r>
  </si>
  <si>
    <t>15мохер,10ш,75акрил</t>
  </si>
  <si>
    <r>
      <t>БЭБИ ДЖОЙ /</t>
    </r>
    <r>
      <rPr>
        <b/>
        <sz val="9"/>
        <color indexed="8"/>
        <rFont val="Arial"/>
        <family val="2"/>
      </rPr>
      <t xml:space="preserve"> Baby Joy</t>
    </r>
  </si>
  <si>
    <r>
      <t xml:space="preserve">Ангора ДЕЛИКАТ / </t>
    </r>
    <r>
      <rPr>
        <b/>
        <sz val="9"/>
        <color indexed="8"/>
        <rFont val="Arial"/>
        <family val="2"/>
      </rPr>
      <t>Angora Delicate</t>
    </r>
  </si>
  <si>
    <t>30шерсть,70акрил</t>
  </si>
  <si>
    <r>
      <t xml:space="preserve">КАНАДА / </t>
    </r>
    <r>
      <rPr>
        <b/>
        <sz val="9"/>
        <color indexed="8"/>
        <rFont val="Arial"/>
        <family val="2"/>
      </rPr>
      <t>Canada</t>
    </r>
  </si>
  <si>
    <r>
      <t xml:space="preserve">ПОМПОНЫ / </t>
    </r>
    <r>
      <rPr>
        <b/>
        <sz val="9"/>
        <color indexed="8"/>
        <rFont val="Arial"/>
        <family val="2"/>
      </rPr>
      <t>BOBBLE HAT</t>
    </r>
  </si>
  <si>
    <r>
      <t xml:space="preserve">ГАРМОНИЯ / </t>
    </r>
    <r>
      <rPr>
        <b/>
        <sz val="9"/>
        <color indexed="8"/>
        <rFont val="Arial"/>
        <family val="2"/>
      </rPr>
      <t>HARMONY</t>
    </r>
  </si>
  <si>
    <t>60 шерсть, 40 акрил</t>
  </si>
  <si>
    <t>ЛОТОС травка стрейч</t>
  </si>
  <si>
    <t>70акрил,28полиам,2лайкра</t>
  </si>
  <si>
    <t>ВИСКОЗНЫЙ ШЕЛК блестящий</t>
  </si>
  <si>
    <t>СМЕСОВАЯ</t>
  </si>
  <si>
    <r>
      <t xml:space="preserve">ЛИРА / </t>
    </r>
    <r>
      <rPr>
        <b/>
        <sz val="9"/>
        <color indexed="8"/>
        <rFont val="Arial"/>
        <family val="2"/>
      </rPr>
      <t>Lira</t>
    </r>
  </si>
  <si>
    <r>
      <t xml:space="preserve">ЛИЛУ / </t>
    </r>
    <r>
      <rPr>
        <b/>
        <sz val="9"/>
        <color indexed="8"/>
        <rFont val="Arial"/>
        <family val="2"/>
      </rPr>
      <t>Lily</t>
    </r>
  </si>
  <si>
    <t>100 мерсериз. Хлопок</t>
  </si>
  <si>
    <t>СУПЕР Лана МАКСИ ЛОНГ БАТИК</t>
  </si>
  <si>
    <r>
      <t xml:space="preserve">СОФТ КОТОН / </t>
    </r>
    <r>
      <rPr>
        <b/>
        <sz val="9"/>
        <color indexed="8"/>
        <rFont val="Arial"/>
        <family val="2"/>
      </rPr>
      <t>Soft Cotton</t>
    </r>
  </si>
  <si>
    <r>
      <t xml:space="preserve">НОВЕЛТИ / </t>
    </r>
    <r>
      <rPr>
        <b/>
        <sz val="9"/>
        <color indexed="8"/>
        <rFont val="Arial"/>
        <family val="2"/>
      </rPr>
      <t>Novelty</t>
    </r>
  </si>
  <si>
    <r>
      <t xml:space="preserve">РОЗ / </t>
    </r>
    <r>
      <rPr>
        <b/>
        <sz val="9"/>
        <color indexed="8"/>
        <rFont val="Arial"/>
        <family val="2"/>
      </rPr>
      <t>Rose</t>
    </r>
  </si>
  <si>
    <t>100 двойной мерсериз хл</t>
  </si>
  <si>
    <t>5люрекс,20ш,75акрил</t>
  </si>
  <si>
    <t>20шерсть, 80акрил</t>
  </si>
  <si>
    <r>
      <t xml:space="preserve">КОТОН ГОЛД / </t>
    </r>
    <r>
      <rPr>
        <b/>
        <sz val="9"/>
        <color indexed="8"/>
        <rFont val="Arial"/>
        <family val="2"/>
      </rPr>
      <t xml:space="preserve">KOTTON GOLD  </t>
    </r>
  </si>
  <si>
    <t>55хлопок, 45акрил</t>
  </si>
  <si>
    <r>
      <t xml:space="preserve">КОТОН ГОЛД БАТИК / </t>
    </r>
    <r>
      <rPr>
        <b/>
        <sz val="9"/>
        <color indexed="8"/>
        <rFont val="Arial"/>
        <family val="2"/>
      </rPr>
      <t xml:space="preserve">KOTTON GOLD BATIK  </t>
    </r>
  </si>
  <si>
    <t>80акр,10п/эстр,5лс,5пайет</t>
  </si>
  <si>
    <t>50Хлопок50Вис(ПроМодал)</t>
  </si>
  <si>
    <r>
      <t xml:space="preserve">ДИАМОНД ПАЙЕТ /  </t>
    </r>
    <r>
      <rPr>
        <b/>
        <sz val="9"/>
        <color indexed="8"/>
        <rFont val="Arial"/>
        <family val="2"/>
      </rPr>
      <t>DIAMOND PAYETTE</t>
    </r>
  </si>
  <si>
    <t>95 вискоза, 5 пайетки</t>
  </si>
  <si>
    <t>МЕРЦАЮЩАЯ</t>
  </si>
  <si>
    <t>96 акрил, 4 метанит</t>
  </si>
  <si>
    <t>80-110</t>
  </si>
  <si>
    <r>
      <t xml:space="preserve">ШАРМ / </t>
    </r>
    <r>
      <rPr>
        <b/>
        <sz val="9"/>
        <color indexed="8"/>
        <rFont val="Arial"/>
        <family val="2"/>
      </rPr>
      <t>Charm</t>
    </r>
  </si>
  <si>
    <t>60 хлопок 40 акрил</t>
  </si>
  <si>
    <t>ЛЮЧИЯ</t>
  </si>
  <si>
    <t>96виск. эвкалипт,4нейлон</t>
  </si>
  <si>
    <t>70 хлопок, 30 нейлон</t>
  </si>
  <si>
    <t>95 хлопок, 5 полиамид</t>
  </si>
  <si>
    <t>Хлопок МЕРСЕРИЗОВАННЫЙ СЕКЦ. крашения</t>
  </si>
  <si>
    <t xml:space="preserve">МЯГКИЙ ХЛОПОК              </t>
  </si>
  <si>
    <t xml:space="preserve">ТАНТУРИНА                    </t>
  </si>
  <si>
    <r>
      <t xml:space="preserve">МАКАРОНИ / </t>
    </r>
    <r>
      <rPr>
        <b/>
        <sz val="9"/>
        <color indexed="8"/>
        <rFont val="Arial"/>
        <family val="2"/>
      </rPr>
      <t>Maccheroni   ТРИКОТАЖНАЯ</t>
    </r>
  </si>
  <si>
    <t>50 шерсть, 50 козий пух</t>
  </si>
  <si>
    <r>
      <t xml:space="preserve">БЭБИ БЭСТ / </t>
    </r>
    <r>
      <rPr>
        <b/>
        <sz val="9"/>
        <color indexed="8"/>
        <rFont val="Arial"/>
        <family val="2"/>
      </rPr>
      <t>Baby Best</t>
    </r>
  </si>
  <si>
    <t>90 акрил, 10 бамбук</t>
  </si>
  <si>
    <r>
      <t xml:space="preserve">БЭБИ БЭСТ БАТИК / </t>
    </r>
    <r>
      <rPr>
        <b/>
        <sz val="9"/>
        <color indexed="8"/>
        <rFont val="Arial"/>
        <family val="2"/>
      </rPr>
      <t>Baby Best Batik</t>
    </r>
  </si>
  <si>
    <t>ЛЁН БЛЕСТЯЩИЙ</t>
  </si>
  <si>
    <t>92 лён, 8 вискоза</t>
  </si>
  <si>
    <t>Для МАКРАМЕ  Джут</t>
  </si>
  <si>
    <t>ЭЛЕГАНТНАЯ</t>
  </si>
  <si>
    <t>100 меринос. Шерсть</t>
  </si>
  <si>
    <t>АНГОРСКАЯ ТЕПЛАЯ</t>
  </si>
  <si>
    <t>Адрес: Омск,10 лет Октября, д.187, emal: pr.omsk55@mail.ru  , www.yarn55.ru
Телефоны: +7 962-044-98-00 (с10 до18ч , выходной воскресенье)</t>
  </si>
  <si>
    <r>
      <t xml:space="preserve">СКЛАД-МАГАЗИН   </t>
    </r>
    <r>
      <rPr>
        <b/>
        <sz val="20"/>
        <color indexed="8"/>
        <rFont val="Arial"/>
        <family val="2"/>
      </rPr>
      <t xml:space="preserve"> ПРЯЖА 55</t>
    </r>
  </si>
  <si>
    <t>от 10000 руб.</t>
  </si>
  <si>
    <r>
      <t>АНГОРА ЛЮКС КОЛОР /</t>
    </r>
    <r>
      <rPr>
        <b/>
        <sz val="9"/>
        <color indexed="8"/>
        <rFont val="Arial"/>
        <family val="2"/>
      </rPr>
      <t xml:space="preserve"> ANGORA LUKS COLOR</t>
    </r>
  </si>
  <si>
    <r>
      <t>БЭБИ АНГЕЛ /</t>
    </r>
    <r>
      <rPr>
        <b/>
        <sz val="9"/>
        <color indexed="8"/>
        <rFont val="Arial"/>
        <family val="2"/>
      </rPr>
      <t xml:space="preserve"> BABY ANGEL</t>
    </r>
  </si>
  <si>
    <r>
      <t>БЭБИ МИКС /</t>
    </r>
    <r>
      <rPr>
        <b/>
        <sz val="9"/>
        <color indexed="8"/>
        <rFont val="Arial"/>
        <family val="2"/>
      </rPr>
      <t xml:space="preserve"> BEBY MIX</t>
    </r>
  </si>
  <si>
    <t>5мохер,15шерсть,80акрил</t>
  </si>
  <si>
    <t>100 премиум акрил</t>
  </si>
  <si>
    <t>NAKO Турция</t>
  </si>
  <si>
    <r>
      <t>ВАЛЬС /</t>
    </r>
    <r>
      <rPr>
        <b/>
        <sz val="9"/>
        <color indexed="8"/>
        <rFont val="Arial"/>
        <family val="2"/>
      </rPr>
      <t xml:space="preserve"> VALS</t>
    </r>
  </si>
  <si>
    <r>
      <t>ДЖЕРСИ /</t>
    </r>
    <r>
      <rPr>
        <b/>
        <sz val="9"/>
        <color indexed="8"/>
        <rFont val="Arial"/>
        <family val="2"/>
      </rPr>
      <t xml:space="preserve"> JERSEY</t>
    </r>
  </si>
  <si>
    <r>
      <t>КИНГ МОХЕР /</t>
    </r>
    <r>
      <rPr>
        <b/>
        <sz val="9"/>
        <color indexed="8"/>
        <rFont val="Arial"/>
        <family val="2"/>
      </rPr>
      <t xml:space="preserve"> KING MOHER</t>
    </r>
  </si>
  <si>
    <r>
      <t>ЛАМЕ ФАЙН /</t>
    </r>
    <r>
      <rPr>
        <b/>
        <sz val="9"/>
        <color indexed="8"/>
        <rFont val="Arial"/>
        <family val="2"/>
      </rPr>
      <t xml:space="preserve"> LAME FINE</t>
    </r>
  </si>
  <si>
    <r>
      <t>ЛИЛИ /</t>
    </r>
    <r>
      <rPr>
        <b/>
        <sz val="9"/>
        <color indexed="8"/>
        <rFont val="Arial"/>
        <family val="2"/>
      </rPr>
      <t xml:space="preserve"> LILY</t>
    </r>
  </si>
  <si>
    <r>
      <t>МАСАЛ /</t>
    </r>
    <r>
      <rPr>
        <b/>
        <sz val="9"/>
        <color indexed="8"/>
        <rFont val="Arial"/>
        <family val="2"/>
      </rPr>
      <t xml:space="preserve"> MASAL</t>
    </r>
  </si>
  <si>
    <r>
      <t>РЕНКЛИ МАСАЛ /</t>
    </r>
    <r>
      <rPr>
        <b/>
        <sz val="9"/>
        <color indexed="8"/>
        <rFont val="Arial"/>
        <family val="2"/>
      </rPr>
      <t xml:space="preserve"> RENKLI MASAL</t>
    </r>
  </si>
  <si>
    <r>
      <t>МЕРИНО БЛЕНД ДК /</t>
    </r>
    <r>
      <rPr>
        <b/>
        <sz val="9"/>
        <color indexed="8"/>
        <rFont val="Arial"/>
        <family val="2"/>
      </rPr>
      <t xml:space="preserve"> MERINO BLEND DK</t>
    </r>
  </si>
  <si>
    <r>
      <t xml:space="preserve">АЛЯСКА / </t>
    </r>
    <r>
      <rPr>
        <b/>
        <sz val="9"/>
        <color indexed="8"/>
        <rFont val="Arial"/>
        <family val="2"/>
      </rPr>
      <t>ALASKA</t>
    </r>
  </si>
  <si>
    <r>
      <t xml:space="preserve">Мохер ДЕЛИКАТ / </t>
    </r>
    <r>
      <rPr>
        <b/>
        <sz val="9"/>
        <color indexed="8"/>
        <rFont val="Arial"/>
        <family val="2"/>
      </rPr>
      <t>MOHAIR DELICATE</t>
    </r>
  </si>
  <si>
    <t>50мохер,50премиум акрил</t>
  </si>
  <si>
    <t>4люрекс,96премиум акрил</t>
  </si>
  <si>
    <t>80шерсть,20меринос</t>
  </si>
  <si>
    <r>
      <t xml:space="preserve">Мохер ДЕЛИКАТ Колор / </t>
    </r>
    <r>
      <rPr>
        <b/>
        <sz val="9"/>
        <color indexed="8"/>
        <rFont val="Arial"/>
        <family val="2"/>
      </rPr>
      <t>MOHAIR DELICATE</t>
    </r>
  </si>
  <si>
    <t>5мохер,10ш,85прем.акрил</t>
  </si>
  <si>
    <t>40 мохер, 60 прем.акрил</t>
  </si>
  <si>
    <r>
      <t>НАКОЛЕН /</t>
    </r>
    <r>
      <rPr>
        <b/>
        <sz val="9"/>
        <color indexed="8"/>
        <rFont val="Arial"/>
        <family val="2"/>
      </rPr>
      <t xml:space="preserve"> NAKOLEN</t>
    </r>
  </si>
  <si>
    <r>
      <t>НАКОЛЕН 5 /</t>
    </r>
    <r>
      <rPr>
        <b/>
        <sz val="9"/>
        <color indexed="8"/>
        <rFont val="Arial"/>
        <family val="2"/>
      </rPr>
      <t xml:space="preserve"> NAKOLEN 5</t>
    </r>
  </si>
  <si>
    <r>
      <t>НАКОЛЕН ДРИМС /</t>
    </r>
    <r>
      <rPr>
        <b/>
        <sz val="9"/>
        <color indexed="8"/>
        <rFont val="Arial"/>
        <family val="2"/>
      </rPr>
      <t xml:space="preserve"> NAKOLEN DREAMS</t>
    </r>
  </si>
  <si>
    <r>
      <t>ОМБРЕ /</t>
    </r>
    <r>
      <rPr>
        <b/>
        <sz val="9"/>
        <color indexed="8"/>
        <rFont val="Arial"/>
        <family val="2"/>
      </rPr>
      <t xml:space="preserve"> OMBRE</t>
    </r>
  </si>
  <si>
    <r>
      <t>ПОПМИКС /</t>
    </r>
    <r>
      <rPr>
        <b/>
        <sz val="9"/>
        <color indexed="8"/>
        <rFont val="Arial"/>
        <family val="2"/>
      </rPr>
      <t xml:space="preserve"> POPMIX</t>
    </r>
  </si>
  <si>
    <r>
      <t>ПУР ВУЛ СОК /</t>
    </r>
    <r>
      <rPr>
        <b/>
        <sz val="9"/>
        <color indexed="8"/>
        <rFont val="Arial"/>
        <family val="2"/>
      </rPr>
      <t xml:space="preserve"> PURE WOOL SOCK</t>
    </r>
  </si>
  <si>
    <r>
      <t>СПАГЕТТИ /</t>
    </r>
    <r>
      <rPr>
        <b/>
        <sz val="9"/>
        <color indexed="8"/>
        <rFont val="Arial"/>
        <family val="2"/>
      </rPr>
      <t xml:space="preserve"> SPAGHETTI</t>
    </r>
  </si>
  <si>
    <r>
      <t>СПАГЕТТИ ЭФФЕКТ /</t>
    </r>
    <r>
      <rPr>
        <b/>
        <sz val="9"/>
        <color indexed="8"/>
        <rFont val="Arial"/>
        <family val="2"/>
      </rPr>
      <t xml:space="preserve"> SPAGHETTI EFFECT</t>
    </r>
  </si>
  <si>
    <r>
      <t>СПОРТ ВУЛ /</t>
    </r>
    <r>
      <rPr>
        <b/>
        <sz val="9"/>
        <color indexed="8"/>
        <rFont val="Arial"/>
        <family val="2"/>
      </rPr>
      <t xml:space="preserve"> SPORT WOOL</t>
    </r>
  </si>
  <si>
    <r>
      <t>СУПЕР БЭБИ /</t>
    </r>
    <r>
      <rPr>
        <b/>
        <sz val="9"/>
        <color indexed="8"/>
        <rFont val="Arial"/>
        <family val="2"/>
      </rPr>
      <t xml:space="preserve"> SUPER BEBE</t>
    </r>
  </si>
  <si>
    <r>
      <t>СУПЕР МОХЕР /</t>
    </r>
    <r>
      <rPr>
        <b/>
        <sz val="9"/>
        <color indexed="8"/>
        <rFont val="Arial"/>
        <family val="2"/>
      </rPr>
      <t xml:space="preserve"> SUPER MOHAIR</t>
    </r>
  </si>
  <si>
    <r>
      <t>ТРАВКА РЭЙН /</t>
    </r>
    <r>
      <rPr>
        <b/>
        <sz val="9"/>
        <color indexed="8"/>
        <rFont val="Arial"/>
        <family val="2"/>
      </rPr>
      <t xml:space="preserve"> RAIN</t>
    </r>
  </si>
  <si>
    <r>
      <t>ЭЛИТ БЭБИ /</t>
    </r>
    <r>
      <rPr>
        <b/>
        <sz val="9"/>
        <color indexed="8"/>
        <rFont val="Arial"/>
        <family val="2"/>
      </rPr>
      <t xml:space="preserve"> ELIT BABY</t>
    </r>
  </si>
  <si>
    <r>
      <t>ЭЛИТ БЭБИ МУАРЕ /</t>
    </r>
    <r>
      <rPr>
        <b/>
        <sz val="9"/>
        <color indexed="8"/>
        <rFont val="Arial"/>
        <family val="2"/>
      </rPr>
      <t xml:space="preserve"> ELIT BABY MUARE</t>
    </r>
  </si>
  <si>
    <t>49шерсть,51прем.акрил</t>
  </si>
  <si>
    <t>25шерсть,75прем.акрил</t>
  </si>
  <si>
    <t>60полиамид,40прем.акрил</t>
  </si>
  <si>
    <t>70шерсть,30полиамид</t>
  </si>
  <si>
    <t>20ш,75пр.акрил,5вискоза</t>
  </si>
  <si>
    <t>25мохер,20ш,55прем.акрил</t>
  </si>
  <si>
    <r>
      <t xml:space="preserve">ДОЛФИН БЭБИ / </t>
    </r>
    <r>
      <rPr>
        <b/>
        <sz val="9"/>
        <color indexed="8"/>
        <rFont val="Arial"/>
        <family val="2"/>
      </rPr>
      <t>DOLPHIN BABY</t>
    </r>
  </si>
  <si>
    <r>
      <t xml:space="preserve">ДОЛФИН ЭНИМАЛ КОЛОР / </t>
    </r>
    <r>
      <rPr>
        <b/>
        <sz val="9"/>
        <color indexed="8"/>
        <rFont val="Arial"/>
        <family val="2"/>
      </rPr>
      <t>DOLPHIN ANIMAL</t>
    </r>
  </si>
  <si>
    <r>
      <t xml:space="preserve">ДОЛЬЧЕ МЕРИНО  / </t>
    </r>
    <r>
      <rPr>
        <b/>
        <sz val="9"/>
        <color indexed="8"/>
        <rFont val="Arial"/>
        <family val="2"/>
      </rPr>
      <t>DOLCE MERINO</t>
    </r>
  </si>
  <si>
    <r>
      <t xml:space="preserve">САМБА  / </t>
    </r>
    <r>
      <rPr>
        <b/>
        <sz val="9"/>
        <color indexed="8"/>
        <rFont val="Arial"/>
        <family val="2"/>
      </rPr>
      <t>SAMBA</t>
    </r>
  </si>
  <si>
    <r>
      <t xml:space="preserve">ЭВРИДЭЙ  / </t>
    </r>
    <r>
      <rPr>
        <b/>
        <sz val="9"/>
        <color indexed="8"/>
        <rFont val="Arial"/>
        <family val="2"/>
      </rPr>
      <t>EVERYDAY</t>
    </r>
  </si>
  <si>
    <r>
      <t xml:space="preserve">ЭВРИДЭЙ БЭБИ ЛЮКС СТАР  / </t>
    </r>
    <r>
      <rPr>
        <b/>
        <sz val="9"/>
        <color indexed="8"/>
        <rFont val="Arial"/>
        <family val="2"/>
      </rPr>
      <t>EVERYDAY</t>
    </r>
  </si>
  <si>
    <t xml:space="preserve"> Himalaya Турция</t>
  </si>
  <si>
    <t>50меринос,50микрофибра</t>
  </si>
  <si>
    <t>Rozetty Турция</t>
  </si>
  <si>
    <t>100 антипиллинг акрил</t>
  </si>
  <si>
    <t>ЗИМНЯЯ СКАЗКА (суровый)</t>
  </si>
  <si>
    <t>ЗИМНЯЯ СКАЗКА (серый)</t>
  </si>
  <si>
    <t>ПРОСТАЯ</t>
  </si>
  <si>
    <t>КУПЕЦ</t>
  </si>
  <si>
    <r>
      <t xml:space="preserve">МЕРИНО РОЯЛ Файн / </t>
    </r>
    <r>
      <rPr>
        <b/>
        <sz val="9"/>
        <color indexed="8"/>
        <rFont val="Arial"/>
        <family val="2"/>
      </rPr>
      <t>MERINO ROYAL</t>
    </r>
  </si>
  <si>
    <r>
      <t xml:space="preserve">СУПЕР Лана Мегафил / </t>
    </r>
    <r>
      <rPr>
        <b/>
        <sz val="9"/>
        <color indexed="8"/>
        <rFont val="Arial"/>
        <family val="2"/>
      </rPr>
      <t>SUPERLANA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Megafil</t>
    </r>
  </si>
  <si>
    <r>
      <rPr>
        <sz val="9"/>
        <color indexed="8"/>
        <rFont val="Arial"/>
        <family val="2"/>
      </rPr>
      <t>СУПЕР Лана МИДИ Батик</t>
    </r>
    <r>
      <rPr>
        <b/>
        <sz val="9"/>
        <color indexed="8"/>
        <rFont val="Arial"/>
        <family val="2"/>
      </rPr>
      <t xml:space="preserve"> / SUPERLANA Midi</t>
    </r>
  </si>
  <si>
    <r>
      <rPr>
        <sz val="9"/>
        <color indexed="8"/>
        <rFont val="Arial"/>
        <family val="2"/>
      </rPr>
      <t>СУПЕР Лана МИДИ Мотив</t>
    </r>
    <r>
      <rPr>
        <b/>
        <sz val="9"/>
        <color indexed="8"/>
        <rFont val="Arial"/>
        <family val="2"/>
      </rPr>
      <t xml:space="preserve"> / SUPERLANA Midi</t>
    </r>
  </si>
  <si>
    <r>
      <t>ПАРИЖ /</t>
    </r>
    <r>
      <rPr>
        <b/>
        <sz val="9"/>
        <color indexed="8"/>
        <rFont val="Arial"/>
        <family val="2"/>
      </rPr>
      <t xml:space="preserve"> PARIS</t>
    </r>
  </si>
  <si>
    <r>
      <t>СУПЕР ИНCИ /</t>
    </r>
    <r>
      <rPr>
        <b/>
        <sz val="9"/>
        <color indexed="8"/>
        <rFont val="Arial"/>
        <family val="2"/>
      </rPr>
      <t xml:space="preserve"> SUPER INCI</t>
    </r>
  </si>
  <si>
    <r>
      <t xml:space="preserve">МИНК / </t>
    </r>
    <r>
      <rPr>
        <b/>
        <sz val="9"/>
        <color indexed="8"/>
        <rFont val="Arial"/>
        <family val="2"/>
      </rPr>
      <t>Mink</t>
    </r>
  </si>
  <si>
    <r>
      <t>БОНБОН Кристал /</t>
    </r>
    <r>
      <rPr>
        <b/>
        <sz val="9"/>
        <color indexed="8"/>
        <rFont val="Arial"/>
        <family val="2"/>
      </rPr>
      <t xml:space="preserve"> BONBON KRISTAL</t>
    </r>
  </si>
  <si>
    <r>
      <t>БОНБОН Классик /</t>
    </r>
    <r>
      <rPr>
        <b/>
        <sz val="9"/>
        <color indexed="8"/>
        <rFont val="Arial"/>
        <family val="2"/>
      </rPr>
      <t xml:space="preserve"> BONBON CLASSIC</t>
    </r>
  </si>
  <si>
    <r>
      <t>БОНБОН ИНСИ /</t>
    </r>
    <r>
      <rPr>
        <b/>
        <sz val="9"/>
        <color indexed="8"/>
        <rFont val="Arial"/>
        <family val="2"/>
      </rPr>
      <t xml:space="preserve"> BONBON INCE</t>
    </r>
  </si>
  <si>
    <r>
      <t>БОНБОН ЛЮКС /</t>
    </r>
    <r>
      <rPr>
        <b/>
        <sz val="9"/>
        <color indexed="8"/>
        <rFont val="Arial"/>
        <family val="2"/>
      </rPr>
      <t xml:space="preserve"> BONBON LUKS</t>
    </r>
  </si>
  <si>
    <r>
      <t xml:space="preserve">Мохер ДЕЛИКАТ БАЛКИ/ </t>
    </r>
    <r>
      <rPr>
        <b/>
        <sz val="9"/>
        <color indexed="8"/>
        <rFont val="Arial"/>
        <family val="2"/>
      </rPr>
      <t>MOHAIR DELICATE</t>
    </r>
  </si>
  <si>
    <r>
      <t>СУПЕР ИНCИ ХИТ ЖАКАРД /</t>
    </r>
    <r>
      <rPr>
        <b/>
        <sz val="9"/>
        <color indexed="8"/>
        <rFont val="Arial"/>
        <family val="2"/>
      </rPr>
      <t xml:space="preserve"> SUPER INCI HIT</t>
    </r>
  </si>
  <si>
    <r>
      <t>СУПЕР ИНCИ ХИТ ТВИД /</t>
    </r>
    <r>
      <rPr>
        <b/>
        <sz val="9"/>
        <color indexed="8"/>
        <rFont val="Arial"/>
        <family val="2"/>
      </rPr>
      <t xml:space="preserve"> SUPER INCI HIT </t>
    </r>
  </si>
  <si>
    <t>5мохер,10шерсть,85акрил</t>
  </si>
  <si>
    <r>
      <t>СУПЕРЛАМБС СПЕЦИАЛЬ /</t>
    </r>
    <r>
      <rPr>
        <b/>
        <sz val="9"/>
        <color indexed="8"/>
        <rFont val="Arial"/>
        <family val="2"/>
      </rPr>
      <t xml:space="preserve"> SUPERLAMBS</t>
    </r>
  </si>
  <si>
    <t>ДЕТСКИЙ КАПРИЗ ТЁПЛЫЙ</t>
  </si>
  <si>
    <r>
      <t>АНГОРА ЛЮКС СИМЛИ /</t>
    </r>
    <r>
      <rPr>
        <b/>
        <sz val="9"/>
        <color indexed="8"/>
        <rFont val="Arial"/>
        <family val="2"/>
      </rPr>
      <t xml:space="preserve"> ANGORA LUKS SIMLI</t>
    </r>
  </si>
  <si>
    <t>10мохер,10ш,75акр,5лс</t>
  </si>
  <si>
    <r>
      <t>ЛОРА /</t>
    </r>
    <r>
      <rPr>
        <b/>
        <sz val="9"/>
        <color indexed="8"/>
        <rFont val="Arial"/>
        <family val="2"/>
      </rPr>
      <t xml:space="preserve"> LORA</t>
    </r>
  </si>
  <si>
    <r>
      <t xml:space="preserve">Мохер ЭЛЕГАНТ / </t>
    </r>
    <r>
      <rPr>
        <b/>
        <sz val="9"/>
        <color indexed="8"/>
        <rFont val="Arial"/>
        <family val="2"/>
      </rPr>
      <t>MOHAIR ELEGANT</t>
    </r>
  </si>
  <si>
    <r>
      <t>АРКТИК /</t>
    </r>
    <r>
      <rPr>
        <b/>
        <sz val="9"/>
        <color indexed="8"/>
        <rFont val="Arial"/>
        <family val="2"/>
      </rPr>
      <t xml:space="preserve"> ARCTIC</t>
    </r>
  </si>
  <si>
    <t>40шерсть,60акрил</t>
  </si>
  <si>
    <r>
      <t>ПЕРУ /</t>
    </r>
    <r>
      <rPr>
        <b/>
        <sz val="9"/>
        <color indexed="8"/>
        <rFont val="Arial"/>
        <family val="2"/>
      </rPr>
      <t xml:space="preserve"> PERU</t>
    </r>
  </si>
  <si>
    <t>25альпака,25ш,50акрил</t>
  </si>
  <si>
    <r>
      <t xml:space="preserve">СОФТИ ПЛЮС / </t>
    </r>
    <r>
      <rPr>
        <b/>
        <sz val="9"/>
        <color indexed="8"/>
        <rFont val="Arial"/>
        <family val="2"/>
      </rPr>
      <t>SOFTY PLUS</t>
    </r>
  </si>
  <si>
    <r>
      <t>Альпака Вул /</t>
    </r>
    <r>
      <rPr>
        <b/>
        <sz val="9"/>
        <color indexed="9"/>
        <rFont val="Arial"/>
        <family val="2"/>
      </rPr>
      <t xml:space="preserve"> Alpaca Wool</t>
    </r>
  </si>
  <si>
    <r>
      <t xml:space="preserve">МАКРАМЕ КОТТОН/ </t>
    </r>
    <r>
      <rPr>
        <b/>
        <sz val="9"/>
        <color indexed="8"/>
        <rFont val="Arial"/>
        <family val="2"/>
      </rPr>
      <t xml:space="preserve">Macrame Cotton  </t>
    </r>
  </si>
  <si>
    <t>85 хлопок, 15 полиэстр</t>
  </si>
  <si>
    <r>
      <t xml:space="preserve">ФЛОВЕРС / </t>
    </r>
    <r>
      <rPr>
        <b/>
        <sz val="9"/>
        <color indexed="8"/>
        <rFont val="Arial"/>
        <family val="2"/>
      </rPr>
      <t>FLOWERS</t>
    </r>
  </si>
  <si>
    <r>
      <t>РИББОН /</t>
    </r>
    <r>
      <rPr>
        <b/>
        <sz val="9"/>
        <color indexed="8"/>
        <rFont val="Arial"/>
        <family val="2"/>
      </rPr>
      <t xml:space="preserve"> RIBBON       </t>
    </r>
  </si>
  <si>
    <r>
      <t xml:space="preserve">ТУЛИП / </t>
    </r>
    <r>
      <rPr>
        <b/>
        <sz val="9"/>
        <color indexed="8"/>
        <rFont val="Arial"/>
        <family val="2"/>
      </rPr>
      <t>TULIP</t>
    </r>
  </si>
  <si>
    <t>55 хлопок, 45 полиакрил</t>
  </si>
  <si>
    <r>
      <t xml:space="preserve">ДОЛЬЧЕ МАКСИ /  </t>
    </r>
    <r>
      <rPr>
        <b/>
        <sz val="9"/>
        <color indexed="8"/>
        <rFont val="Arial"/>
        <family val="2"/>
      </rPr>
      <t xml:space="preserve">DOLCE MAXI </t>
    </r>
  </si>
  <si>
    <r>
      <t xml:space="preserve">КОРД ШНУР / </t>
    </r>
    <r>
      <rPr>
        <b/>
        <sz val="9"/>
        <color indexed="8"/>
        <rFont val="Arial"/>
        <family val="2"/>
      </rPr>
      <t>CORD</t>
    </r>
  </si>
  <si>
    <t>40 хлопок, 60 полиэстр</t>
  </si>
  <si>
    <r>
      <t xml:space="preserve">МЕЛОДИЯ / </t>
    </r>
    <r>
      <rPr>
        <b/>
        <sz val="9"/>
        <color indexed="8"/>
        <rFont val="Arial"/>
        <family val="2"/>
      </rPr>
      <t>MELODY</t>
    </r>
  </si>
  <si>
    <t>9шерст ,21Акр.,70Полиам</t>
  </si>
  <si>
    <t>ГРЕБЕННАЯ ЛЕНТА ВИСКОЗА</t>
  </si>
  <si>
    <t>КОКОР</t>
  </si>
  <si>
    <t>70хлопок,22дакрон,8нейлон</t>
  </si>
  <si>
    <t>ЛЁН</t>
  </si>
  <si>
    <t>100 лён</t>
  </si>
  <si>
    <t>ТРАВКА</t>
  </si>
  <si>
    <t>ТВОРЧЕСКАЯ</t>
  </si>
  <si>
    <r>
      <t xml:space="preserve">КОКО Принт / </t>
    </r>
    <r>
      <rPr>
        <b/>
        <sz val="9"/>
        <color indexed="8"/>
        <rFont val="Arial"/>
        <family val="2"/>
      </rPr>
      <t>Coco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Prin</t>
    </r>
    <r>
      <rPr>
        <sz val="9"/>
        <color indexed="8"/>
        <rFont val="Arial"/>
        <family val="2"/>
      </rPr>
      <t>t (хлопок Индия)</t>
    </r>
  </si>
  <si>
    <t>12 феврвля 2019</t>
  </si>
  <si>
    <r>
      <t xml:space="preserve">ДИВА  Стрейч / </t>
    </r>
    <r>
      <rPr>
        <b/>
        <sz val="9"/>
        <color indexed="8"/>
        <rFont val="Arial"/>
        <family val="2"/>
      </rPr>
      <t>DIVA STRETCH</t>
    </r>
  </si>
  <si>
    <t>92 микрофибра, 8эластан</t>
  </si>
  <si>
    <r>
      <t xml:space="preserve">КОТОН ГОЛД ХОББИ / </t>
    </r>
    <r>
      <rPr>
        <b/>
        <sz val="9"/>
        <color indexed="8"/>
        <rFont val="Arial"/>
        <family val="2"/>
      </rPr>
      <t xml:space="preserve">KOTTON GOLD Hobby  </t>
    </r>
  </si>
  <si>
    <t>96 микрофибра, 4металик</t>
  </si>
  <si>
    <r>
      <t xml:space="preserve">ФОРЕВЕР СИМ/ </t>
    </r>
    <r>
      <rPr>
        <b/>
        <sz val="9"/>
        <color indexed="8"/>
        <rFont val="Arial"/>
        <family val="2"/>
      </rPr>
      <t>Forever Simli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</si>
</sst>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4">
    <font>
      <sz val="8"/>
      <name val="Arial"/>
      <family val="2"/>
    </font>
    <font>
      <sz val="10"/>
      <name val="Arial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i/>
      <sz val="16"/>
      <color indexed="8"/>
      <name val="Arial"/>
      <family val="2"/>
    </font>
    <font>
      <b/>
      <sz val="20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Tahoma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6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6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122"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2" fillId="0" borderId="14" xfId="0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61" fillId="0" borderId="17" xfId="0" applyFont="1" applyBorder="1" applyAlignment="1">
      <alignment horizontal="center"/>
    </xf>
    <xf numFmtId="172" fontId="62" fillId="0" borderId="17" xfId="0" applyNumberFormat="1" applyFont="1" applyBorder="1" applyAlignment="1">
      <alignment horizontal="center" vertical="center"/>
    </xf>
    <xf numFmtId="0" fontId="61" fillId="0" borderId="18" xfId="0" applyFont="1" applyBorder="1" applyAlignment="1">
      <alignment horizontal="center"/>
    </xf>
    <xf numFmtId="0" fontId="63" fillId="33" borderId="13" xfId="0" applyFont="1" applyFill="1" applyBorder="1" applyAlignment="1">
      <alignment vertical="center" wrapText="1"/>
    </xf>
    <xf numFmtId="0" fontId="64" fillId="0" borderId="19" xfId="0" applyFont="1" applyBorder="1" applyAlignment="1">
      <alignment horizontal="center" vertical="top" wrapText="1"/>
    </xf>
    <xf numFmtId="0" fontId="65" fillId="0" borderId="20" xfId="0" applyFont="1" applyBorder="1" applyAlignment="1">
      <alignment horizontal="center"/>
    </xf>
    <xf numFmtId="2" fontId="62" fillId="0" borderId="21" xfId="0" applyNumberFormat="1" applyFont="1" applyBorder="1" applyAlignment="1">
      <alignment horizontal="center" vertical="center"/>
    </xf>
    <xf numFmtId="2" fontId="62" fillId="0" borderId="17" xfId="0" applyNumberFormat="1" applyFont="1" applyBorder="1" applyAlignment="1">
      <alignment horizontal="center" vertical="center"/>
    </xf>
    <xf numFmtId="2" fontId="62" fillId="0" borderId="17" xfId="0" applyNumberFormat="1" applyFont="1" applyBorder="1" applyAlignment="1">
      <alignment horizontal="center"/>
    </xf>
    <xf numFmtId="4" fontId="62" fillId="0" borderId="17" xfId="0" applyNumberFormat="1" applyFont="1" applyBorder="1" applyAlignment="1">
      <alignment horizontal="center" vertical="center"/>
    </xf>
    <xf numFmtId="4" fontId="62" fillId="0" borderId="22" xfId="0" applyNumberFormat="1" applyFont="1" applyBorder="1" applyAlignment="1">
      <alignment horizontal="center" vertical="center"/>
    </xf>
    <xf numFmtId="4" fontId="62" fillId="0" borderId="23" xfId="0" applyNumberFormat="1" applyFont="1" applyBorder="1" applyAlignment="1">
      <alignment horizontal="center" vertical="center"/>
    </xf>
    <xf numFmtId="172" fontId="62" fillId="0" borderId="22" xfId="0" applyNumberFormat="1" applyFont="1" applyBorder="1" applyAlignment="1">
      <alignment horizontal="center" vertical="center"/>
    </xf>
    <xf numFmtId="172" fontId="62" fillId="0" borderId="24" xfId="0" applyNumberFormat="1" applyFont="1" applyBorder="1" applyAlignment="1">
      <alignment horizontal="center" vertical="center"/>
    </xf>
    <xf numFmtId="0" fontId="61" fillId="0" borderId="22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10" fillId="0" borderId="25" xfId="0" applyFont="1" applyBorder="1" applyAlignment="1">
      <alignment vertical="center" wrapText="1"/>
    </xf>
    <xf numFmtId="4" fontId="62" fillId="0" borderId="26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vertical="center" wrapText="1"/>
    </xf>
    <xf numFmtId="0" fontId="12" fillId="33" borderId="13" xfId="0" applyFont="1" applyFill="1" applyBorder="1" applyAlignment="1">
      <alignment vertical="center" wrapText="1"/>
    </xf>
    <xf numFmtId="4" fontId="13" fillId="34" borderId="17" xfId="0" applyNumberFormat="1" applyFont="1" applyFill="1" applyBorder="1" applyAlignment="1">
      <alignment horizontal="center" vertical="center"/>
    </xf>
    <xf numFmtId="0" fontId="10" fillId="0" borderId="28" xfId="0" applyFont="1" applyBorder="1" applyAlignment="1">
      <alignment vertical="center" wrapText="1"/>
    </xf>
    <xf numFmtId="172" fontId="62" fillId="0" borderId="29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172" fontId="62" fillId="0" borderId="32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vertical="center" wrapText="1"/>
    </xf>
    <xf numFmtId="0" fontId="63" fillId="0" borderId="13" xfId="0" applyFont="1" applyBorder="1" applyAlignment="1">
      <alignment vertical="center" wrapText="1"/>
    </xf>
    <xf numFmtId="0" fontId="61" fillId="0" borderId="0" xfId="0" applyFont="1" applyAlignment="1">
      <alignment/>
    </xf>
    <xf numFmtId="0" fontId="10" fillId="0" borderId="33" xfId="0" applyFont="1" applyBorder="1" applyAlignment="1">
      <alignment vertical="center" wrapText="1"/>
    </xf>
    <xf numFmtId="2" fontId="62" fillId="0" borderId="32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63" fillId="0" borderId="16" xfId="0" applyFont="1" applyBorder="1" applyAlignment="1">
      <alignment vertical="center" wrapText="1"/>
    </xf>
    <xf numFmtId="0" fontId="61" fillId="0" borderId="24" xfId="0" applyFont="1" applyBorder="1" applyAlignment="1">
      <alignment horizontal="center"/>
    </xf>
    <xf numFmtId="0" fontId="61" fillId="0" borderId="35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61" fillId="0" borderId="32" xfId="0" applyFont="1" applyBorder="1" applyAlignment="1">
      <alignment horizontal="center"/>
    </xf>
    <xf numFmtId="0" fontId="61" fillId="0" borderId="23" xfId="0" applyFont="1" applyBorder="1" applyAlignment="1">
      <alignment horizontal="center"/>
    </xf>
    <xf numFmtId="0" fontId="61" fillId="34" borderId="17" xfId="0" applyFont="1" applyFill="1" applyBorder="1" applyAlignment="1">
      <alignment horizontal="center"/>
    </xf>
    <xf numFmtId="0" fontId="61" fillId="0" borderId="26" xfId="0" applyFont="1" applyBorder="1" applyAlignment="1">
      <alignment horizontal="center"/>
    </xf>
    <xf numFmtId="0" fontId="61" fillId="0" borderId="29" xfId="0" applyFont="1" applyBorder="1" applyAlignment="1">
      <alignment horizontal="center"/>
    </xf>
    <xf numFmtId="0" fontId="61" fillId="0" borderId="0" xfId="0" applyFont="1" applyAlignment="1">
      <alignment horizontal="left"/>
    </xf>
    <xf numFmtId="9" fontId="67" fillId="0" borderId="36" xfId="0" applyNumberFormat="1" applyFont="1" applyBorder="1" applyAlignment="1">
      <alignment horizontal="center" vertical="top" wrapText="1"/>
    </xf>
    <xf numFmtId="0" fontId="68" fillId="0" borderId="37" xfId="0" applyFont="1" applyBorder="1" applyAlignment="1">
      <alignment horizontal="center"/>
    </xf>
    <xf numFmtId="2" fontId="69" fillId="0" borderId="24" xfId="0" applyNumberFormat="1" applyFont="1" applyBorder="1" applyAlignment="1">
      <alignment horizontal="center" vertical="center"/>
    </xf>
    <xf numFmtId="2" fontId="69" fillId="0" borderId="32" xfId="0" applyNumberFormat="1" applyFont="1" applyBorder="1" applyAlignment="1">
      <alignment horizontal="center" vertical="center"/>
    </xf>
    <xf numFmtId="172" fontId="69" fillId="0" borderId="38" xfId="0" applyNumberFormat="1" applyFont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66" fillId="0" borderId="36" xfId="0" applyFont="1" applyBorder="1" applyAlignment="1">
      <alignment horizontal="center"/>
    </xf>
    <xf numFmtId="0" fontId="61" fillId="0" borderId="37" xfId="0" applyFont="1" applyBorder="1" applyAlignment="1">
      <alignment horizontal="center"/>
    </xf>
    <xf numFmtId="0" fontId="61" fillId="0" borderId="39" xfId="0" applyFont="1" applyBorder="1" applyAlignment="1">
      <alignment horizontal="center"/>
    </xf>
    <xf numFmtId="0" fontId="61" fillId="0" borderId="40" xfId="0" applyFont="1" applyBorder="1" applyAlignment="1">
      <alignment horizontal="center"/>
    </xf>
    <xf numFmtId="0" fontId="61" fillId="0" borderId="41" xfId="0" applyFont="1" applyBorder="1" applyAlignment="1">
      <alignment horizontal="center"/>
    </xf>
    <xf numFmtId="0" fontId="61" fillId="0" borderId="42" xfId="0" applyFont="1" applyBorder="1" applyAlignment="1">
      <alignment horizontal="center"/>
    </xf>
    <xf numFmtId="0" fontId="61" fillId="0" borderId="43" xfId="0" applyFont="1" applyBorder="1" applyAlignment="1">
      <alignment horizontal="center"/>
    </xf>
    <xf numFmtId="0" fontId="61" fillId="0" borderId="44" xfId="0" applyFont="1" applyBorder="1" applyAlignment="1">
      <alignment horizontal="center"/>
    </xf>
    <xf numFmtId="0" fontId="61" fillId="0" borderId="45" xfId="0" applyFont="1" applyBorder="1" applyAlignment="1">
      <alignment horizontal="center"/>
    </xf>
    <xf numFmtId="0" fontId="10" fillId="0" borderId="46" xfId="0" applyFont="1" applyBorder="1" applyAlignment="1">
      <alignment vertical="center" wrapText="1"/>
    </xf>
    <xf numFmtId="2" fontId="62" fillId="0" borderId="23" xfId="0" applyNumberFormat="1" applyFont="1" applyBorder="1" applyAlignment="1">
      <alignment horizontal="center" vertical="center"/>
    </xf>
    <xf numFmtId="2" fontId="69" fillId="0" borderId="20" xfId="0" applyNumberFormat="1" applyFont="1" applyBorder="1" applyAlignment="1">
      <alignment horizontal="center" vertical="center"/>
    </xf>
    <xf numFmtId="0" fontId="10" fillId="0" borderId="47" xfId="0" applyFont="1" applyBorder="1" applyAlignment="1">
      <alignment vertical="center" wrapText="1"/>
    </xf>
    <xf numFmtId="0" fontId="61" fillId="0" borderId="47" xfId="0" applyFont="1" applyBorder="1" applyAlignment="1">
      <alignment horizontal="center"/>
    </xf>
    <xf numFmtId="4" fontId="62" fillId="0" borderId="47" xfId="0" applyNumberFormat="1" applyFont="1" applyBorder="1" applyAlignment="1">
      <alignment horizontal="center" vertical="center"/>
    </xf>
    <xf numFmtId="2" fontId="69" fillId="0" borderId="47" xfId="0" applyNumberFormat="1" applyFont="1" applyBorder="1" applyAlignment="1">
      <alignment horizontal="center" vertical="center"/>
    </xf>
    <xf numFmtId="2" fontId="62" fillId="0" borderId="32" xfId="0" applyNumberFormat="1" applyFont="1" applyBorder="1" applyAlignment="1">
      <alignment horizontal="center" vertical="center"/>
    </xf>
    <xf numFmtId="4" fontId="62" fillId="0" borderId="32" xfId="0" applyNumberFormat="1" applyFont="1" applyBorder="1" applyAlignment="1">
      <alignment horizontal="center" vertical="center"/>
    </xf>
    <xf numFmtId="0" fontId="10" fillId="0" borderId="48" xfId="0" applyFont="1" applyBorder="1" applyAlignment="1">
      <alignment vertical="center" wrapText="1"/>
    </xf>
    <xf numFmtId="0" fontId="61" fillId="0" borderId="49" xfId="0" applyFont="1" applyBorder="1" applyAlignment="1">
      <alignment horizontal="center"/>
    </xf>
    <xf numFmtId="4" fontId="62" fillId="0" borderId="49" xfId="0" applyNumberFormat="1" applyFont="1" applyBorder="1" applyAlignment="1">
      <alignment horizontal="center" vertical="center"/>
    </xf>
    <xf numFmtId="2" fontId="69" fillId="0" borderId="49" xfId="0" applyNumberFormat="1" applyFont="1" applyBorder="1" applyAlignment="1">
      <alignment horizontal="center" vertical="center"/>
    </xf>
    <xf numFmtId="0" fontId="61" fillId="0" borderId="50" xfId="0" applyFont="1" applyBorder="1" applyAlignment="1">
      <alignment horizontal="center"/>
    </xf>
    <xf numFmtId="2" fontId="62" fillId="0" borderId="24" xfId="0" applyNumberFormat="1" applyFont="1" applyBorder="1" applyAlignment="1">
      <alignment horizontal="center" vertical="center"/>
    </xf>
    <xf numFmtId="0" fontId="10" fillId="0" borderId="51" xfId="0" applyFont="1" applyBorder="1" applyAlignment="1">
      <alignment vertical="center" wrapText="1"/>
    </xf>
    <xf numFmtId="2" fontId="62" fillId="0" borderId="49" xfId="0" applyNumberFormat="1" applyFont="1" applyBorder="1" applyAlignment="1">
      <alignment horizontal="center" vertical="center"/>
    </xf>
    <xf numFmtId="0" fontId="10" fillId="0" borderId="52" xfId="0" applyFont="1" applyBorder="1" applyAlignment="1">
      <alignment vertical="center" wrapText="1"/>
    </xf>
    <xf numFmtId="0" fontId="61" fillId="0" borderId="53" xfId="0" applyFont="1" applyBorder="1" applyAlignment="1">
      <alignment horizontal="center"/>
    </xf>
    <xf numFmtId="172" fontId="62" fillId="0" borderId="53" xfId="0" applyNumberFormat="1" applyFont="1" applyBorder="1" applyAlignment="1">
      <alignment horizontal="center" vertical="center"/>
    </xf>
    <xf numFmtId="2" fontId="69" fillId="0" borderId="53" xfId="0" applyNumberFormat="1" applyFont="1" applyBorder="1" applyAlignment="1">
      <alignment horizontal="center" vertical="center"/>
    </xf>
    <xf numFmtId="0" fontId="61" fillId="0" borderId="54" xfId="0" applyFont="1" applyBorder="1" applyAlignment="1">
      <alignment horizontal="center"/>
    </xf>
    <xf numFmtId="172" fontId="62" fillId="0" borderId="49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2" fontId="71" fillId="0" borderId="17" xfId="0" applyNumberFormat="1" applyFont="1" applyBorder="1" applyAlignment="1">
      <alignment horizontal="center" vertical="center"/>
    </xf>
    <xf numFmtId="2" fontId="72" fillId="0" borderId="24" xfId="0" applyNumberFormat="1" applyFont="1" applyBorder="1" applyAlignment="1">
      <alignment horizontal="center" vertical="center"/>
    </xf>
    <xf numFmtId="0" fontId="66" fillId="0" borderId="55" xfId="0" applyFont="1" applyBorder="1" applyAlignment="1">
      <alignment horizontal="center" vertical="top" wrapText="1"/>
    </xf>
    <xf numFmtId="0" fontId="64" fillId="0" borderId="0" xfId="0" applyFont="1" applyBorder="1" applyAlignment="1">
      <alignment horizontal="center"/>
    </xf>
    <xf numFmtId="172" fontId="62" fillId="0" borderId="21" xfId="0" applyNumberFormat="1" applyFont="1" applyBorder="1" applyAlignment="1">
      <alignment horizontal="center" vertical="center"/>
    </xf>
    <xf numFmtId="172" fontId="62" fillId="34" borderId="17" xfId="0" applyNumberFormat="1" applyFont="1" applyFill="1" applyBorder="1" applyAlignment="1">
      <alignment horizontal="center" vertical="center"/>
    </xf>
    <xf numFmtId="172" fontId="62" fillId="0" borderId="23" xfId="0" applyNumberFormat="1" applyFont="1" applyBorder="1" applyAlignment="1">
      <alignment horizontal="center" vertical="center"/>
    </xf>
    <xf numFmtId="172" fontId="62" fillId="0" borderId="47" xfId="0" applyNumberFormat="1" applyFont="1" applyBorder="1" applyAlignment="1">
      <alignment horizontal="center" vertical="center"/>
    </xf>
    <xf numFmtId="172" fontId="62" fillId="0" borderId="22" xfId="0" applyNumberFormat="1" applyFont="1" applyBorder="1" applyAlignment="1">
      <alignment horizontal="center"/>
    </xf>
    <xf numFmtId="0" fontId="73" fillId="0" borderId="12" xfId="0" applyFont="1" applyBorder="1" applyAlignment="1">
      <alignment vertical="center" wrapText="1"/>
    </xf>
    <xf numFmtId="0" fontId="70" fillId="0" borderId="21" xfId="0" applyFont="1" applyBorder="1" applyAlignment="1">
      <alignment horizontal="center"/>
    </xf>
    <xf numFmtId="4" fontId="69" fillId="0" borderId="21" xfId="0" applyNumberFormat="1" applyFont="1" applyBorder="1" applyAlignment="1">
      <alignment horizontal="center" vertical="center"/>
    </xf>
    <xf numFmtId="172" fontId="69" fillId="0" borderId="21" xfId="0" applyNumberFormat="1" applyFont="1" applyBorder="1" applyAlignment="1">
      <alignment horizontal="center" vertical="center"/>
    </xf>
    <xf numFmtId="0" fontId="70" fillId="0" borderId="56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0"/>
  <sheetViews>
    <sheetView tabSelected="1" zoomScale="145" zoomScaleNormal="145" zoomScalePageLayoutView="0" workbookViewId="0" topLeftCell="A1">
      <selection activeCell="A50" sqref="A50"/>
    </sheetView>
  </sheetViews>
  <sheetFormatPr defaultColWidth="10.33203125" defaultRowHeight="11.25"/>
  <cols>
    <col min="1" max="1" width="44.66015625" style="1" customWidth="1"/>
    <col min="2" max="2" width="22.33203125" style="31" customWidth="1"/>
    <col min="3" max="4" width="7.66015625" style="31" customWidth="1"/>
    <col min="5" max="5" width="2" style="31" customWidth="1"/>
    <col min="6" max="6" width="14" style="31" customWidth="1"/>
    <col min="7" max="7" width="2" style="68" customWidth="1"/>
    <col min="8" max="8" width="14.66015625" style="31" customWidth="1"/>
    <col min="9" max="9" width="14.5" style="2" customWidth="1"/>
    <col min="10" max="10" width="15" style="2" customWidth="1"/>
    <col min="11" max="16384" width="10.33203125" style="1" customWidth="1"/>
  </cols>
  <sheetData>
    <row r="1" spans="1:9" ht="25.5" customHeight="1">
      <c r="A1" s="118" t="s">
        <v>258</v>
      </c>
      <c r="B1" s="118"/>
      <c r="C1" s="118"/>
      <c r="D1" s="118"/>
      <c r="E1" s="118"/>
      <c r="F1" s="118"/>
      <c r="G1" s="118"/>
      <c r="H1" s="118"/>
      <c r="I1" s="68">
        <v>66</v>
      </c>
    </row>
    <row r="2" spans="1:9" ht="24.75" customHeight="1">
      <c r="A2" s="119" t="s">
        <v>257</v>
      </c>
      <c r="B2" s="119"/>
      <c r="C2" s="119"/>
      <c r="D2" s="119"/>
      <c r="E2" s="119"/>
      <c r="F2" s="119"/>
      <c r="G2" s="119"/>
      <c r="H2" s="119"/>
      <c r="I2" s="68">
        <v>66</v>
      </c>
    </row>
    <row r="3" spans="1:8" ht="11.25" customHeight="1" thickBot="1">
      <c r="A3" s="120"/>
      <c r="B3" s="120"/>
      <c r="C3" s="120"/>
      <c r="E3" s="121" t="s">
        <v>0</v>
      </c>
      <c r="F3" s="121"/>
      <c r="G3" s="121"/>
      <c r="H3" s="31" t="s">
        <v>362</v>
      </c>
    </row>
    <row r="4" spans="1:10" ht="23.25" customHeight="1">
      <c r="A4" s="4" t="s">
        <v>1</v>
      </c>
      <c r="B4" s="52" t="s">
        <v>2</v>
      </c>
      <c r="C4" s="53" t="s">
        <v>3</v>
      </c>
      <c r="D4" s="53" t="s">
        <v>4</v>
      </c>
      <c r="E4" s="20"/>
      <c r="F4" s="106" t="s">
        <v>259</v>
      </c>
      <c r="G4" s="63"/>
      <c r="H4" s="69" t="s">
        <v>5</v>
      </c>
      <c r="I4" s="3">
        <v>66</v>
      </c>
      <c r="J4" s="1"/>
    </row>
    <row r="5" spans="1:10" ht="12" thickBot="1">
      <c r="A5" s="5"/>
      <c r="B5" s="54"/>
      <c r="C5" s="55" t="s">
        <v>6</v>
      </c>
      <c r="D5" s="55" t="s">
        <v>7</v>
      </c>
      <c r="E5" s="21"/>
      <c r="F5" s="107" t="s">
        <v>8</v>
      </c>
      <c r="G5" s="64" t="s">
        <v>8</v>
      </c>
      <c r="H5" s="70"/>
      <c r="I5" s="3">
        <v>68</v>
      </c>
      <c r="J5" s="1"/>
    </row>
    <row r="6" spans="1:10" ht="12.75" customHeight="1">
      <c r="A6" s="6" t="s">
        <v>9</v>
      </c>
      <c r="B6" s="56" t="s">
        <v>225</v>
      </c>
      <c r="C6" s="56">
        <v>100</v>
      </c>
      <c r="D6" s="56">
        <v>500</v>
      </c>
      <c r="E6" s="22">
        <v>1.45</v>
      </c>
      <c r="F6" s="108">
        <f>E6*I1</f>
        <v>95.7</v>
      </c>
      <c r="G6" s="65">
        <f>F6*1.15</f>
        <v>110.05499999999999</v>
      </c>
      <c r="H6" s="51" t="s">
        <v>10</v>
      </c>
      <c r="J6" s="1"/>
    </row>
    <row r="7" spans="1:10" ht="12" customHeight="1">
      <c r="A7" s="7" t="s">
        <v>11</v>
      </c>
      <c r="B7" s="16" t="s">
        <v>226</v>
      </c>
      <c r="C7" s="16">
        <v>100</v>
      </c>
      <c r="D7" s="16">
        <v>550</v>
      </c>
      <c r="E7" s="23">
        <v>1.35</v>
      </c>
      <c r="F7" s="17">
        <f>E7*I1</f>
        <v>89.10000000000001</v>
      </c>
      <c r="G7" s="65">
        <f>F7*1.15</f>
        <v>102.465</v>
      </c>
      <c r="H7" s="18" t="s">
        <v>10</v>
      </c>
      <c r="J7" s="1"/>
    </row>
    <row r="8" spans="1:10" ht="12" customHeight="1">
      <c r="A8" s="7" t="s">
        <v>12</v>
      </c>
      <c r="B8" s="16" t="s">
        <v>226</v>
      </c>
      <c r="C8" s="16">
        <v>100</v>
      </c>
      <c r="D8" s="16">
        <v>550</v>
      </c>
      <c r="E8" s="23">
        <v>1.45</v>
      </c>
      <c r="F8" s="17">
        <f>E8*I1</f>
        <v>95.7</v>
      </c>
      <c r="G8" s="65">
        <f aca="true" t="shared" si="0" ref="G8:G75">F8*1.15</f>
        <v>110.05499999999999</v>
      </c>
      <c r="H8" s="18" t="s">
        <v>10</v>
      </c>
      <c r="J8" s="1"/>
    </row>
    <row r="9" spans="1:10" ht="12" customHeight="1">
      <c r="A9" s="7" t="s">
        <v>153</v>
      </c>
      <c r="B9" s="16" t="s">
        <v>154</v>
      </c>
      <c r="C9" s="16">
        <v>100</v>
      </c>
      <c r="D9" s="16">
        <v>410</v>
      </c>
      <c r="E9" s="23">
        <v>2.15</v>
      </c>
      <c r="F9" s="17">
        <f>E9*I1</f>
        <v>141.9</v>
      </c>
      <c r="G9" s="65">
        <f t="shared" si="0"/>
        <v>163.185</v>
      </c>
      <c r="H9" s="18" t="s">
        <v>10</v>
      </c>
      <c r="J9" s="1"/>
    </row>
    <row r="10" spans="1:10" ht="12" customHeight="1">
      <c r="A10" s="7" t="s">
        <v>13</v>
      </c>
      <c r="B10" s="16" t="s">
        <v>14</v>
      </c>
      <c r="C10" s="16">
        <v>100</v>
      </c>
      <c r="D10" s="16">
        <v>250</v>
      </c>
      <c r="E10" s="23">
        <v>1.75</v>
      </c>
      <c r="F10" s="17">
        <f>E10*I1</f>
        <v>115.5</v>
      </c>
      <c r="G10" s="65">
        <f t="shared" si="0"/>
        <v>132.825</v>
      </c>
      <c r="H10" s="18" t="s">
        <v>10</v>
      </c>
      <c r="J10" s="1"/>
    </row>
    <row r="11" spans="1:10" ht="12" customHeight="1">
      <c r="A11" s="7" t="s">
        <v>15</v>
      </c>
      <c r="B11" s="16" t="s">
        <v>16</v>
      </c>
      <c r="C11" s="16">
        <v>100</v>
      </c>
      <c r="D11" s="16">
        <v>440</v>
      </c>
      <c r="E11" s="23">
        <v>1.75</v>
      </c>
      <c r="F11" s="17">
        <f>E11*I1</f>
        <v>115.5</v>
      </c>
      <c r="G11" s="65">
        <f t="shared" si="0"/>
        <v>132.825</v>
      </c>
      <c r="H11" s="18" t="s">
        <v>10</v>
      </c>
      <c r="J11" s="1"/>
    </row>
    <row r="12" spans="1:10" ht="12" customHeight="1">
      <c r="A12" s="7" t="s">
        <v>248</v>
      </c>
      <c r="B12" s="16" t="s">
        <v>249</v>
      </c>
      <c r="C12" s="16">
        <v>100</v>
      </c>
      <c r="D12" s="16">
        <v>240</v>
      </c>
      <c r="E12" s="23">
        <v>1.21</v>
      </c>
      <c r="F12" s="17">
        <f>E12*I1</f>
        <v>79.86</v>
      </c>
      <c r="G12" s="65">
        <f t="shared" si="0"/>
        <v>91.839</v>
      </c>
      <c r="H12" s="18" t="s">
        <v>10</v>
      </c>
      <c r="J12" s="1"/>
    </row>
    <row r="13" spans="1:10" ht="12" customHeight="1">
      <c r="A13" s="7" t="s">
        <v>250</v>
      </c>
      <c r="B13" s="16" t="s">
        <v>249</v>
      </c>
      <c r="C13" s="16">
        <v>100</v>
      </c>
      <c r="D13" s="16">
        <v>240</v>
      </c>
      <c r="E13" s="23">
        <v>1.3</v>
      </c>
      <c r="F13" s="17">
        <f>E13*I1</f>
        <v>85.8</v>
      </c>
      <c r="G13" s="65">
        <f t="shared" si="0"/>
        <v>98.66999999999999</v>
      </c>
      <c r="H13" s="18" t="s">
        <v>10</v>
      </c>
      <c r="J13" s="1"/>
    </row>
    <row r="14" spans="1:10" ht="12" customHeight="1">
      <c r="A14" s="7" t="s">
        <v>18</v>
      </c>
      <c r="B14" s="16" t="s">
        <v>19</v>
      </c>
      <c r="C14" s="16">
        <v>50</v>
      </c>
      <c r="D14" s="16">
        <v>175</v>
      </c>
      <c r="E14" s="23">
        <v>0.95</v>
      </c>
      <c r="F14" s="17">
        <f>E14*I1</f>
        <v>62.699999999999996</v>
      </c>
      <c r="G14" s="65">
        <f t="shared" si="0"/>
        <v>72.10499999999999</v>
      </c>
      <c r="H14" s="18" t="s">
        <v>10</v>
      </c>
      <c r="J14" s="1"/>
    </row>
    <row r="15" spans="1:10" ht="12" customHeight="1">
      <c r="A15" s="7" t="s">
        <v>20</v>
      </c>
      <c r="B15" s="16" t="s">
        <v>19</v>
      </c>
      <c r="C15" s="16">
        <v>50</v>
      </c>
      <c r="D15" s="16">
        <v>175</v>
      </c>
      <c r="E15" s="23">
        <v>1.05</v>
      </c>
      <c r="F15" s="17">
        <f>E15*I1</f>
        <v>69.3</v>
      </c>
      <c r="G15" s="65">
        <f t="shared" si="0"/>
        <v>79.695</v>
      </c>
      <c r="H15" s="18" t="s">
        <v>10</v>
      </c>
      <c r="J15" s="1"/>
    </row>
    <row r="16" spans="1:10" ht="12" customHeight="1">
      <c r="A16" s="7" t="s">
        <v>21</v>
      </c>
      <c r="B16" s="16" t="s">
        <v>22</v>
      </c>
      <c r="C16" s="16">
        <v>50</v>
      </c>
      <c r="D16" s="16">
        <v>180</v>
      </c>
      <c r="E16" s="23">
        <v>0.82</v>
      </c>
      <c r="F16" s="17">
        <f>E16*I1</f>
        <v>54.12</v>
      </c>
      <c r="G16" s="65">
        <f t="shared" si="0"/>
        <v>62.23799999999999</v>
      </c>
      <c r="H16" s="18" t="s">
        <v>10</v>
      </c>
      <c r="J16" s="1"/>
    </row>
    <row r="17" spans="1:10" ht="12" customHeight="1">
      <c r="A17" s="7" t="s">
        <v>23</v>
      </c>
      <c r="B17" s="16" t="s">
        <v>22</v>
      </c>
      <c r="C17" s="16">
        <v>50</v>
      </c>
      <c r="D17" s="16">
        <v>180</v>
      </c>
      <c r="E17" s="23">
        <v>0.9</v>
      </c>
      <c r="F17" s="17">
        <f>E17*I1</f>
        <v>59.4</v>
      </c>
      <c r="G17" s="65">
        <f t="shared" si="0"/>
        <v>68.30999999999999</v>
      </c>
      <c r="H17" s="18" t="s">
        <v>10</v>
      </c>
      <c r="J17" s="1"/>
    </row>
    <row r="18" spans="1:10" ht="12" customHeight="1">
      <c r="A18" s="7" t="s">
        <v>24</v>
      </c>
      <c r="B18" s="16" t="s">
        <v>25</v>
      </c>
      <c r="C18" s="16">
        <v>100</v>
      </c>
      <c r="D18" s="16">
        <v>350</v>
      </c>
      <c r="E18" s="23">
        <v>1.2</v>
      </c>
      <c r="F18" s="17">
        <f>E18*I1</f>
        <v>79.2</v>
      </c>
      <c r="G18" s="65">
        <f t="shared" si="0"/>
        <v>91.08</v>
      </c>
      <c r="H18" s="18" t="s">
        <v>10</v>
      </c>
      <c r="J18" s="1"/>
    </row>
    <row r="19" spans="1:10" ht="12" customHeight="1">
      <c r="A19" s="7" t="s">
        <v>26</v>
      </c>
      <c r="B19" s="16" t="s">
        <v>25</v>
      </c>
      <c r="C19" s="16">
        <v>100</v>
      </c>
      <c r="D19" s="16">
        <v>350</v>
      </c>
      <c r="E19" s="23">
        <v>1.3</v>
      </c>
      <c r="F19" s="17">
        <f>E19*I1</f>
        <v>85.8</v>
      </c>
      <c r="G19" s="65">
        <f t="shared" si="0"/>
        <v>98.66999999999999</v>
      </c>
      <c r="H19" s="18" t="s">
        <v>10</v>
      </c>
      <c r="J19" s="1"/>
    </row>
    <row r="20" spans="1:10" ht="12" customHeight="1">
      <c r="A20" s="7" t="s">
        <v>363</v>
      </c>
      <c r="B20" s="16" t="s">
        <v>364</v>
      </c>
      <c r="C20" s="16">
        <v>100</v>
      </c>
      <c r="D20" s="16">
        <v>400</v>
      </c>
      <c r="E20" s="23">
        <v>1.65</v>
      </c>
      <c r="F20" s="17">
        <f>E20*I1</f>
        <v>108.89999999999999</v>
      </c>
      <c r="G20" s="65">
        <f>F20*1.15</f>
        <v>125.23499999999999</v>
      </c>
      <c r="H20" s="18" t="s">
        <v>10</v>
      </c>
      <c r="J20" s="1"/>
    </row>
    <row r="21" spans="1:10" ht="12" customHeight="1">
      <c r="A21" s="7" t="s">
        <v>163</v>
      </c>
      <c r="B21" s="16" t="s">
        <v>28</v>
      </c>
      <c r="C21" s="16">
        <v>50</v>
      </c>
      <c r="D21" s="16">
        <v>500</v>
      </c>
      <c r="E21" s="23">
        <v>1.85</v>
      </c>
      <c r="F21" s="17">
        <f>E21*I1</f>
        <v>122.10000000000001</v>
      </c>
      <c r="G21" s="65">
        <f t="shared" si="0"/>
        <v>140.415</v>
      </c>
      <c r="H21" s="18" t="s">
        <v>10</v>
      </c>
      <c r="J21" s="1"/>
    </row>
    <row r="22" spans="1:10" ht="12" customHeight="1">
      <c r="A22" s="7" t="s">
        <v>227</v>
      </c>
      <c r="B22" s="16" t="s">
        <v>228</v>
      </c>
      <c r="C22" s="16">
        <v>100</v>
      </c>
      <c r="D22" s="16">
        <v>330</v>
      </c>
      <c r="E22" s="23">
        <v>1.61</v>
      </c>
      <c r="F22" s="17">
        <f>E22*I1</f>
        <v>106.26</v>
      </c>
      <c r="G22" s="65">
        <f t="shared" si="0"/>
        <v>122.199</v>
      </c>
      <c r="H22" s="18" t="s">
        <v>10</v>
      </c>
      <c r="J22" s="1"/>
    </row>
    <row r="23" spans="1:10" ht="12" customHeight="1">
      <c r="A23" s="7" t="s">
        <v>229</v>
      </c>
      <c r="B23" s="16" t="s">
        <v>228</v>
      </c>
      <c r="C23" s="16">
        <v>100</v>
      </c>
      <c r="D23" s="16">
        <v>330</v>
      </c>
      <c r="E23" s="23">
        <v>1.7</v>
      </c>
      <c r="F23" s="17">
        <f>E23*I1</f>
        <v>112.2</v>
      </c>
      <c r="G23" s="65">
        <f t="shared" si="0"/>
        <v>129.03</v>
      </c>
      <c r="H23" s="18" t="s">
        <v>10</v>
      </c>
      <c r="J23" s="1"/>
    </row>
    <row r="24" spans="1:10" ht="12" customHeight="1">
      <c r="A24" s="7" t="s">
        <v>365</v>
      </c>
      <c r="B24" s="16" t="s">
        <v>228</v>
      </c>
      <c r="C24" s="16">
        <v>50</v>
      </c>
      <c r="D24" s="16">
        <v>165</v>
      </c>
      <c r="E24" s="23">
        <v>0.8</v>
      </c>
      <c r="F24" s="17">
        <f>E24*I1</f>
        <v>52.800000000000004</v>
      </c>
      <c r="G24" s="65">
        <f>F24*1.15</f>
        <v>60.72</v>
      </c>
      <c r="H24" s="18" t="s">
        <v>10</v>
      </c>
      <c r="J24" s="1"/>
    </row>
    <row r="25" spans="1:10" ht="12" customHeight="1">
      <c r="A25" s="7" t="s">
        <v>29</v>
      </c>
      <c r="B25" s="16" t="s">
        <v>30</v>
      </c>
      <c r="C25" s="16">
        <v>100</v>
      </c>
      <c r="D25" s="16">
        <v>240</v>
      </c>
      <c r="E25" s="23">
        <v>1.55</v>
      </c>
      <c r="F25" s="17">
        <f>E25*I1</f>
        <v>102.3</v>
      </c>
      <c r="G25" s="65">
        <f t="shared" si="0"/>
        <v>117.64499999999998</v>
      </c>
      <c r="H25" s="18" t="s">
        <v>10</v>
      </c>
      <c r="J25" s="1"/>
    </row>
    <row r="26" spans="1:10" ht="12" customHeight="1">
      <c r="A26" s="7" t="s">
        <v>31</v>
      </c>
      <c r="B26" s="16" t="s">
        <v>30</v>
      </c>
      <c r="C26" s="16">
        <v>100</v>
      </c>
      <c r="D26" s="16">
        <v>800</v>
      </c>
      <c r="E26" s="23">
        <v>1.55</v>
      </c>
      <c r="F26" s="17">
        <f>E26*I1</f>
        <v>102.3</v>
      </c>
      <c r="G26" s="65">
        <f t="shared" si="0"/>
        <v>117.64499999999998</v>
      </c>
      <c r="H26" s="18" t="s">
        <v>10</v>
      </c>
      <c r="J26" s="1"/>
    </row>
    <row r="27" spans="1:10" ht="12" customHeight="1">
      <c r="A27" s="7" t="s">
        <v>32</v>
      </c>
      <c r="B27" s="16" t="s">
        <v>30</v>
      </c>
      <c r="C27" s="16">
        <v>100</v>
      </c>
      <c r="D27" s="16">
        <v>140</v>
      </c>
      <c r="E27" s="23">
        <v>1.55</v>
      </c>
      <c r="F27" s="17">
        <f>E27*I1</f>
        <v>102.3</v>
      </c>
      <c r="G27" s="65">
        <f t="shared" si="0"/>
        <v>117.64499999999998</v>
      </c>
      <c r="H27" s="18" t="s">
        <v>10</v>
      </c>
      <c r="J27" s="1"/>
    </row>
    <row r="28" spans="1:10" ht="12" customHeight="1">
      <c r="A28" s="7" t="s">
        <v>33</v>
      </c>
      <c r="B28" s="16" t="s">
        <v>30</v>
      </c>
      <c r="C28" s="16">
        <v>100</v>
      </c>
      <c r="D28" s="16">
        <v>390</v>
      </c>
      <c r="E28" s="23">
        <v>1.55</v>
      </c>
      <c r="F28" s="17">
        <f>E28*I1</f>
        <v>102.3</v>
      </c>
      <c r="G28" s="65">
        <f t="shared" si="0"/>
        <v>117.64499999999998</v>
      </c>
      <c r="H28" s="18" t="s">
        <v>10</v>
      </c>
      <c r="J28" s="1"/>
    </row>
    <row r="29" spans="1:10" ht="12" customHeight="1">
      <c r="A29" s="7" t="s">
        <v>201</v>
      </c>
      <c r="B29" s="16" t="s">
        <v>27</v>
      </c>
      <c r="C29" s="16">
        <v>50</v>
      </c>
      <c r="D29" s="16">
        <v>100</v>
      </c>
      <c r="E29" s="23">
        <v>2.2</v>
      </c>
      <c r="F29" s="17">
        <f>E29*I1</f>
        <v>145.20000000000002</v>
      </c>
      <c r="G29" s="65">
        <f t="shared" si="0"/>
        <v>166.98000000000002</v>
      </c>
      <c r="H29" s="18" t="s">
        <v>10</v>
      </c>
      <c r="J29" s="1"/>
    </row>
    <row r="30" spans="1:10" ht="12" customHeight="1">
      <c r="A30" s="7" t="s">
        <v>316</v>
      </c>
      <c r="B30" s="16" t="s">
        <v>27</v>
      </c>
      <c r="C30" s="16">
        <v>50</v>
      </c>
      <c r="D30" s="16">
        <v>175</v>
      </c>
      <c r="E30" s="23">
        <v>2.2</v>
      </c>
      <c r="F30" s="17">
        <f>E30*I1</f>
        <v>145.20000000000002</v>
      </c>
      <c r="G30" s="65">
        <f>F30*1.15</f>
        <v>166.98000000000002</v>
      </c>
      <c r="H30" s="18" t="s">
        <v>10</v>
      </c>
      <c r="J30" s="1"/>
    </row>
    <row r="31" spans="1:10" ht="12" customHeight="1">
      <c r="A31" s="7" t="s">
        <v>34</v>
      </c>
      <c r="B31" s="16" t="s">
        <v>35</v>
      </c>
      <c r="C31" s="16">
        <v>50</v>
      </c>
      <c r="D31" s="16">
        <v>280</v>
      </c>
      <c r="E31" s="23">
        <v>1.07</v>
      </c>
      <c r="F31" s="17">
        <f>E31*I1</f>
        <v>70.62</v>
      </c>
      <c r="G31" s="65">
        <f t="shared" si="0"/>
        <v>81.213</v>
      </c>
      <c r="H31" s="18" t="s">
        <v>10</v>
      </c>
      <c r="J31" s="1"/>
    </row>
    <row r="32" spans="1:10" ht="12" customHeight="1">
      <c r="A32" s="7" t="s">
        <v>159</v>
      </c>
      <c r="B32" s="16" t="s">
        <v>35</v>
      </c>
      <c r="C32" s="16">
        <v>50</v>
      </c>
      <c r="D32" s="16">
        <v>280</v>
      </c>
      <c r="E32" s="23">
        <v>1.13</v>
      </c>
      <c r="F32" s="17">
        <f>E32*I1</f>
        <v>74.58</v>
      </c>
      <c r="G32" s="65">
        <f t="shared" si="0"/>
        <v>85.767</v>
      </c>
      <c r="H32" s="18" t="s">
        <v>10</v>
      </c>
      <c r="J32" s="1"/>
    </row>
    <row r="33" spans="1:10" ht="12" customHeight="1">
      <c r="A33" s="7" t="s">
        <v>192</v>
      </c>
      <c r="B33" s="16" t="s">
        <v>36</v>
      </c>
      <c r="C33" s="16">
        <v>100</v>
      </c>
      <c r="D33" s="16">
        <v>200</v>
      </c>
      <c r="E33" s="23">
        <v>2.45</v>
      </c>
      <c r="F33" s="17">
        <f>E33*I1</f>
        <v>161.70000000000002</v>
      </c>
      <c r="G33" s="65">
        <f t="shared" si="0"/>
        <v>185.955</v>
      </c>
      <c r="H33" s="18" t="s">
        <v>10</v>
      </c>
      <c r="J33" s="1"/>
    </row>
    <row r="34" spans="1:10" ht="12" customHeight="1">
      <c r="A34" s="7" t="s">
        <v>202</v>
      </c>
      <c r="B34" s="16" t="s">
        <v>38</v>
      </c>
      <c r="C34" s="16">
        <v>100</v>
      </c>
      <c r="D34" s="16">
        <v>9.5</v>
      </c>
      <c r="E34" s="23">
        <v>1.45</v>
      </c>
      <c r="F34" s="17">
        <f>E34*I1</f>
        <v>95.7</v>
      </c>
      <c r="G34" s="65">
        <f t="shared" si="0"/>
        <v>110.05499999999999</v>
      </c>
      <c r="H34" s="18" t="s">
        <v>10</v>
      </c>
      <c r="J34" s="1"/>
    </row>
    <row r="35" spans="1:10" ht="12" customHeight="1">
      <c r="A35" s="7" t="s">
        <v>203</v>
      </c>
      <c r="B35" s="16" t="s">
        <v>38</v>
      </c>
      <c r="C35" s="16">
        <v>100</v>
      </c>
      <c r="D35" s="16">
        <v>9</v>
      </c>
      <c r="E35" s="23">
        <v>1.55</v>
      </c>
      <c r="F35" s="17">
        <f>E35*I1</f>
        <v>102.3</v>
      </c>
      <c r="G35" s="65">
        <f t="shared" si="0"/>
        <v>117.64499999999998</v>
      </c>
      <c r="H35" s="18" t="s">
        <v>10</v>
      </c>
      <c r="J35" s="1"/>
    </row>
    <row r="36" spans="1:10" ht="12" customHeight="1">
      <c r="A36" s="8" t="s">
        <v>155</v>
      </c>
      <c r="B36" s="16" t="s">
        <v>230</v>
      </c>
      <c r="C36" s="16">
        <v>100</v>
      </c>
      <c r="D36" s="16">
        <v>410</v>
      </c>
      <c r="E36" s="24">
        <v>2.1</v>
      </c>
      <c r="F36" s="17">
        <f>E36*I1</f>
        <v>138.6</v>
      </c>
      <c r="G36" s="65">
        <f t="shared" si="0"/>
        <v>159.39</v>
      </c>
      <c r="H36" s="18" t="s">
        <v>10</v>
      </c>
      <c r="J36" s="1"/>
    </row>
    <row r="37" spans="1:10" ht="12" customHeight="1">
      <c r="A37" s="8" t="s">
        <v>37</v>
      </c>
      <c r="B37" s="16" t="s">
        <v>38</v>
      </c>
      <c r="C37" s="16">
        <v>50</v>
      </c>
      <c r="D37" s="16">
        <v>115</v>
      </c>
      <c r="E37" s="24">
        <v>0.65</v>
      </c>
      <c r="F37" s="17">
        <f>E37*I1</f>
        <v>42.9</v>
      </c>
      <c r="G37" s="65">
        <f t="shared" si="0"/>
        <v>49.334999999999994</v>
      </c>
      <c r="H37" s="18" t="s">
        <v>10</v>
      </c>
      <c r="J37" s="1"/>
    </row>
    <row r="38" spans="1:10" ht="12" customHeight="1">
      <c r="A38" s="8" t="s">
        <v>341</v>
      </c>
      <c r="B38" s="16" t="s">
        <v>38</v>
      </c>
      <c r="C38" s="16">
        <v>100</v>
      </c>
      <c r="D38" s="16">
        <v>120</v>
      </c>
      <c r="E38" s="24">
        <v>1.3</v>
      </c>
      <c r="F38" s="17">
        <f>E38*I1</f>
        <v>85.8</v>
      </c>
      <c r="G38" s="65">
        <f>F38*1.15</f>
        <v>98.66999999999999</v>
      </c>
      <c r="H38" s="18" t="s">
        <v>10</v>
      </c>
      <c r="J38" s="1"/>
    </row>
    <row r="39" spans="1:10" ht="12" customHeight="1">
      <c r="A39" s="8" t="s">
        <v>39</v>
      </c>
      <c r="B39" s="16" t="s">
        <v>40</v>
      </c>
      <c r="C39" s="16">
        <v>100</v>
      </c>
      <c r="D39" s="16">
        <v>280</v>
      </c>
      <c r="E39" s="23">
        <v>1.25</v>
      </c>
      <c r="F39" s="17">
        <f>E39*I1</f>
        <v>82.5</v>
      </c>
      <c r="G39" s="65">
        <f t="shared" si="0"/>
        <v>94.87499999999999</v>
      </c>
      <c r="H39" s="18" t="s">
        <v>10</v>
      </c>
      <c r="J39" s="1"/>
    </row>
    <row r="40" spans="1:10" ht="12" customHeight="1">
      <c r="A40" s="8" t="s">
        <v>41</v>
      </c>
      <c r="B40" s="16" t="s">
        <v>40</v>
      </c>
      <c r="C40" s="16">
        <v>100</v>
      </c>
      <c r="D40" s="16">
        <v>280</v>
      </c>
      <c r="E40" s="23">
        <v>1.4</v>
      </c>
      <c r="F40" s="17">
        <f>E40*I1</f>
        <v>92.39999999999999</v>
      </c>
      <c r="G40" s="65">
        <f t="shared" si="0"/>
        <v>106.25999999999998</v>
      </c>
      <c r="H40" s="18" t="s">
        <v>10</v>
      </c>
      <c r="J40" s="1"/>
    </row>
    <row r="41" spans="1:10" ht="12" customHeight="1">
      <c r="A41" s="8" t="s">
        <v>42</v>
      </c>
      <c r="B41" s="16" t="s">
        <v>40</v>
      </c>
      <c r="C41" s="16">
        <v>100</v>
      </c>
      <c r="D41" s="16">
        <v>100</v>
      </c>
      <c r="E41" s="23">
        <v>1.25</v>
      </c>
      <c r="F41" s="17">
        <f>E41*I1</f>
        <v>82.5</v>
      </c>
      <c r="G41" s="65">
        <f t="shared" si="0"/>
        <v>94.87499999999999</v>
      </c>
      <c r="H41" s="18" t="s">
        <v>10</v>
      </c>
      <c r="J41" s="1"/>
    </row>
    <row r="42" spans="1:10" ht="12" customHeight="1">
      <c r="A42" s="8" t="s">
        <v>220</v>
      </c>
      <c r="B42" s="16" t="s">
        <v>40</v>
      </c>
      <c r="C42" s="16">
        <v>250</v>
      </c>
      <c r="D42" s="16">
        <v>250</v>
      </c>
      <c r="E42" s="23">
        <v>3.6</v>
      </c>
      <c r="F42" s="17">
        <f>E42*I1</f>
        <v>237.6</v>
      </c>
      <c r="G42" s="65">
        <f t="shared" si="0"/>
        <v>273.23999999999995</v>
      </c>
      <c r="H42" s="18" t="s">
        <v>10</v>
      </c>
      <c r="J42" s="1"/>
    </row>
    <row r="43" spans="1:10" ht="12" customHeight="1">
      <c r="A43" s="8" t="s">
        <v>317</v>
      </c>
      <c r="B43" s="16" t="s">
        <v>40</v>
      </c>
      <c r="C43" s="16">
        <v>100</v>
      </c>
      <c r="D43" s="16">
        <v>55</v>
      </c>
      <c r="E43" s="23">
        <v>1.25</v>
      </c>
      <c r="F43" s="17">
        <f>E43*I1</f>
        <v>82.5</v>
      </c>
      <c r="G43" s="65">
        <f>F43*1.15</f>
        <v>94.87499999999999</v>
      </c>
      <c r="H43" s="18" t="s">
        <v>10</v>
      </c>
      <c r="J43" s="1"/>
    </row>
    <row r="44" spans="1:9" s="103" customFormat="1" ht="12" customHeight="1">
      <c r="A44" s="101" t="s">
        <v>318</v>
      </c>
      <c r="B44" s="16" t="s">
        <v>40</v>
      </c>
      <c r="C44" s="16">
        <v>100</v>
      </c>
      <c r="D44" s="16">
        <v>170</v>
      </c>
      <c r="E44" s="104">
        <v>1.5</v>
      </c>
      <c r="F44" s="17">
        <f>E44*I1</f>
        <v>99</v>
      </c>
      <c r="G44" s="105">
        <f t="shared" si="0"/>
        <v>113.85</v>
      </c>
      <c r="H44" s="18" t="s">
        <v>10</v>
      </c>
      <c r="I44" s="102"/>
    </row>
    <row r="45" spans="1:9" s="103" customFormat="1" ht="12" customHeight="1">
      <c r="A45" s="101" t="s">
        <v>319</v>
      </c>
      <c r="B45" s="16" t="s">
        <v>40</v>
      </c>
      <c r="C45" s="16">
        <v>100</v>
      </c>
      <c r="D45" s="16">
        <v>170</v>
      </c>
      <c r="E45" s="104">
        <v>1.5</v>
      </c>
      <c r="F45" s="17">
        <f>E45*I1</f>
        <v>99</v>
      </c>
      <c r="G45" s="105">
        <f>F45*1.15</f>
        <v>113.85</v>
      </c>
      <c r="H45" s="18" t="s">
        <v>10</v>
      </c>
      <c r="I45" s="102"/>
    </row>
    <row r="46" spans="1:10" ht="12" customHeight="1">
      <c r="A46" s="7" t="s">
        <v>43</v>
      </c>
      <c r="B46" s="16" t="s">
        <v>44</v>
      </c>
      <c r="C46" s="16">
        <v>100</v>
      </c>
      <c r="D46" s="16">
        <v>110</v>
      </c>
      <c r="E46" s="23">
        <v>0.95</v>
      </c>
      <c r="F46" s="17">
        <f>E46*I1</f>
        <v>62.699999999999996</v>
      </c>
      <c r="G46" s="65">
        <f t="shared" si="0"/>
        <v>72.10499999999999</v>
      </c>
      <c r="H46" s="18" t="s">
        <v>10</v>
      </c>
      <c r="J46" s="1"/>
    </row>
    <row r="47" spans="1:10" ht="12" customHeight="1">
      <c r="A47" s="7" t="s">
        <v>45</v>
      </c>
      <c r="B47" s="16" t="s">
        <v>46</v>
      </c>
      <c r="C47" s="16">
        <v>50</v>
      </c>
      <c r="D47" s="16">
        <v>300</v>
      </c>
      <c r="E47" s="23">
        <v>0.71</v>
      </c>
      <c r="F47" s="17">
        <f>E47*I1</f>
        <v>46.86</v>
      </c>
      <c r="G47" s="65">
        <f t="shared" si="0"/>
        <v>53.888999999999996</v>
      </c>
      <c r="H47" s="18" t="s">
        <v>10</v>
      </c>
      <c r="J47" s="1"/>
    </row>
    <row r="48" spans="1:10" ht="12" customHeight="1">
      <c r="A48" s="7" t="s">
        <v>367</v>
      </c>
      <c r="B48" s="16" t="s">
        <v>366</v>
      </c>
      <c r="C48" s="16">
        <v>50</v>
      </c>
      <c r="D48" s="16">
        <v>280</v>
      </c>
      <c r="E48" s="23">
        <v>0.8</v>
      </c>
      <c r="F48" s="17">
        <f>E48*I1</f>
        <v>52.800000000000004</v>
      </c>
      <c r="G48" s="65">
        <f>F48*1.15</f>
        <v>60.72</v>
      </c>
      <c r="H48" s="18" t="s">
        <v>10</v>
      </c>
      <c r="J48" s="1"/>
    </row>
    <row r="49" spans="1:10" ht="12" customHeight="1">
      <c r="A49" s="7" t="s">
        <v>193</v>
      </c>
      <c r="B49" s="16" t="s">
        <v>194</v>
      </c>
      <c r="C49" s="16">
        <v>100</v>
      </c>
      <c r="D49" s="16">
        <v>350</v>
      </c>
      <c r="E49" s="23">
        <v>1.33</v>
      </c>
      <c r="F49" s="17">
        <f>E49*I1</f>
        <v>87.78</v>
      </c>
      <c r="G49" s="65">
        <f t="shared" si="0"/>
        <v>100.94699999999999</v>
      </c>
      <c r="H49" s="18" t="s">
        <v>10</v>
      </c>
      <c r="J49" s="1"/>
    </row>
    <row r="50" spans="1:10" ht="12" customHeight="1">
      <c r="A50" s="7" t="s">
        <v>47</v>
      </c>
      <c r="B50" s="16" t="s">
        <v>48</v>
      </c>
      <c r="C50" s="16">
        <v>100</v>
      </c>
      <c r="D50" s="16">
        <v>320</v>
      </c>
      <c r="E50" s="24">
        <v>1</v>
      </c>
      <c r="F50" s="17">
        <f>E50*I1</f>
        <v>66</v>
      </c>
      <c r="G50" s="65">
        <f t="shared" si="0"/>
        <v>75.89999999999999</v>
      </c>
      <c r="H50" s="18" t="s">
        <v>10</v>
      </c>
      <c r="J50" s="1"/>
    </row>
    <row r="51" spans="1:9" s="48" customFormat="1" ht="12" customHeight="1" thickBot="1">
      <c r="A51" s="45" t="s">
        <v>49</v>
      </c>
      <c r="B51" s="57" t="s">
        <v>48</v>
      </c>
      <c r="C51" s="57">
        <v>100</v>
      </c>
      <c r="D51" s="57">
        <v>320</v>
      </c>
      <c r="E51" s="46">
        <v>1.2</v>
      </c>
      <c r="F51" s="41">
        <f>E51*I1</f>
        <v>79.2</v>
      </c>
      <c r="G51" s="66">
        <f t="shared" si="0"/>
        <v>91.08</v>
      </c>
      <c r="H51" s="71" t="s">
        <v>10</v>
      </c>
      <c r="I51" s="47"/>
    </row>
    <row r="52" spans="1:10" ht="12" customHeight="1">
      <c r="A52" s="7" t="s">
        <v>207</v>
      </c>
      <c r="B52" s="16" t="s">
        <v>205</v>
      </c>
      <c r="C52" s="16">
        <v>100</v>
      </c>
      <c r="D52" s="16">
        <v>500</v>
      </c>
      <c r="E52" s="25">
        <v>1.4</v>
      </c>
      <c r="F52" s="108">
        <f>E52*I2</f>
        <v>92.39999999999999</v>
      </c>
      <c r="G52" s="65">
        <f t="shared" si="0"/>
        <v>106.25999999999998</v>
      </c>
      <c r="H52" s="18" t="s">
        <v>51</v>
      </c>
      <c r="J52" s="1"/>
    </row>
    <row r="53" spans="1:10" ht="12" customHeight="1">
      <c r="A53" s="10" t="s">
        <v>206</v>
      </c>
      <c r="B53" s="58" t="s">
        <v>208</v>
      </c>
      <c r="C53" s="58">
        <v>50</v>
      </c>
      <c r="D53" s="58">
        <v>133</v>
      </c>
      <c r="E53" s="27">
        <v>0.68</v>
      </c>
      <c r="F53" s="17">
        <f>E53*I2</f>
        <v>44.88</v>
      </c>
      <c r="G53" s="65">
        <f t="shared" si="0"/>
        <v>51.612</v>
      </c>
      <c r="H53" s="72" t="s">
        <v>51</v>
      </c>
      <c r="J53" s="1"/>
    </row>
    <row r="54" spans="1:10" ht="12" customHeight="1" thickBot="1">
      <c r="A54" s="9" t="s">
        <v>209</v>
      </c>
      <c r="B54" s="30" t="s">
        <v>88</v>
      </c>
      <c r="C54" s="30">
        <v>100</v>
      </c>
      <c r="D54" s="30">
        <v>100</v>
      </c>
      <c r="E54" s="26">
        <v>1.353</v>
      </c>
      <c r="F54" s="41">
        <f>E54*I2</f>
        <v>89.298</v>
      </c>
      <c r="G54" s="66">
        <f t="shared" si="0"/>
        <v>102.69269999999999</v>
      </c>
      <c r="H54" s="73" t="s">
        <v>51</v>
      </c>
      <c r="J54" s="1"/>
    </row>
    <row r="55" spans="1:10" ht="12" customHeight="1">
      <c r="A55" s="113" t="s">
        <v>342</v>
      </c>
      <c r="B55" s="114" t="s">
        <v>52</v>
      </c>
      <c r="C55" s="114">
        <v>100</v>
      </c>
      <c r="D55" s="114">
        <v>300</v>
      </c>
      <c r="E55" s="115">
        <v>2.93</v>
      </c>
      <c r="F55" s="116">
        <f>E55*I5</f>
        <v>199.24</v>
      </c>
      <c r="G55" s="65">
        <f t="shared" si="0"/>
        <v>229.126</v>
      </c>
      <c r="H55" s="117" t="s">
        <v>53</v>
      </c>
      <c r="J55" s="1"/>
    </row>
    <row r="56" spans="1:10" ht="12" customHeight="1">
      <c r="A56" s="7" t="s">
        <v>54</v>
      </c>
      <c r="B56" s="16" t="s">
        <v>17</v>
      </c>
      <c r="C56" s="16">
        <v>100</v>
      </c>
      <c r="D56" s="16">
        <v>400</v>
      </c>
      <c r="E56" s="25">
        <v>1.3</v>
      </c>
      <c r="F56" s="17">
        <f>E56*I2</f>
        <v>85.8</v>
      </c>
      <c r="G56" s="65">
        <f t="shared" si="0"/>
        <v>98.66999999999999</v>
      </c>
      <c r="H56" s="18" t="s">
        <v>53</v>
      </c>
      <c r="J56" s="1"/>
    </row>
    <row r="57" spans="1:10" ht="12" customHeight="1">
      <c r="A57" s="7" t="s">
        <v>55</v>
      </c>
      <c r="B57" s="16" t="s">
        <v>17</v>
      </c>
      <c r="C57" s="16">
        <v>100</v>
      </c>
      <c r="D57" s="16">
        <v>400</v>
      </c>
      <c r="E57" s="25">
        <v>1.35</v>
      </c>
      <c r="F57" s="17">
        <f>E57*I2</f>
        <v>89.10000000000001</v>
      </c>
      <c r="G57" s="65">
        <f t="shared" si="0"/>
        <v>102.465</v>
      </c>
      <c r="H57" s="18" t="s">
        <v>53</v>
      </c>
      <c r="J57" s="1"/>
    </row>
    <row r="58" spans="1:10" ht="12" customHeight="1">
      <c r="A58" s="7" t="s">
        <v>56</v>
      </c>
      <c r="B58" s="16" t="s">
        <v>57</v>
      </c>
      <c r="C58" s="16">
        <v>100</v>
      </c>
      <c r="D58" s="16">
        <v>380</v>
      </c>
      <c r="E58" s="25">
        <v>1.8</v>
      </c>
      <c r="F58" s="17">
        <f>E58*I2</f>
        <v>118.8</v>
      </c>
      <c r="G58" s="65">
        <f t="shared" si="0"/>
        <v>136.61999999999998</v>
      </c>
      <c r="H58" s="18" t="s">
        <v>53</v>
      </c>
      <c r="J58" s="1"/>
    </row>
    <row r="59" spans="1:10" ht="12" customHeight="1">
      <c r="A59" s="7" t="s">
        <v>174</v>
      </c>
      <c r="B59" s="16" t="s">
        <v>57</v>
      </c>
      <c r="C59" s="16">
        <v>100</v>
      </c>
      <c r="D59" s="16">
        <v>380</v>
      </c>
      <c r="E59" s="25">
        <v>1.85</v>
      </c>
      <c r="F59" s="17">
        <f>E59*I2</f>
        <v>122.10000000000001</v>
      </c>
      <c r="G59" s="65">
        <f t="shared" si="0"/>
        <v>140.415</v>
      </c>
      <c r="H59" s="18" t="s">
        <v>53</v>
      </c>
      <c r="J59" s="1"/>
    </row>
    <row r="60" spans="1:10" ht="12" customHeight="1">
      <c r="A60" s="7" t="s">
        <v>58</v>
      </c>
      <c r="B60" s="16" t="s">
        <v>59</v>
      </c>
      <c r="C60" s="16">
        <v>50</v>
      </c>
      <c r="D60" s="16">
        <v>295</v>
      </c>
      <c r="E60" s="25">
        <v>1</v>
      </c>
      <c r="F60" s="17">
        <f>E60*I2</f>
        <v>66</v>
      </c>
      <c r="G60" s="65">
        <f t="shared" si="0"/>
        <v>75.89999999999999</v>
      </c>
      <c r="H60" s="18" t="s">
        <v>53</v>
      </c>
      <c r="J60" s="1"/>
    </row>
    <row r="61" spans="1:10" ht="12" customHeight="1">
      <c r="A61" s="7" t="s">
        <v>60</v>
      </c>
      <c r="B61" s="16" t="s">
        <v>61</v>
      </c>
      <c r="C61" s="16">
        <v>20</v>
      </c>
      <c r="D61" s="16">
        <v>125</v>
      </c>
      <c r="E61" s="25">
        <v>0.53</v>
      </c>
      <c r="F61" s="17">
        <f>E61*I2</f>
        <v>34.980000000000004</v>
      </c>
      <c r="G61" s="65">
        <f t="shared" si="0"/>
        <v>40.227000000000004</v>
      </c>
      <c r="H61" s="18" t="s">
        <v>53</v>
      </c>
      <c r="J61" s="1"/>
    </row>
    <row r="62" spans="1:10" ht="12" customHeight="1">
      <c r="A62" s="7" t="s">
        <v>62</v>
      </c>
      <c r="B62" s="16" t="s">
        <v>61</v>
      </c>
      <c r="C62" s="16">
        <v>20</v>
      </c>
      <c r="D62" s="16">
        <v>125</v>
      </c>
      <c r="E62" s="25">
        <v>0.63</v>
      </c>
      <c r="F62" s="17">
        <f>E62*I2</f>
        <v>41.58</v>
      </c>
      <c r="G62" s="65">
        <f t="shared" si="0"/>
        <v>47.81699999999999</v>
      </c>
      <c r="H62" s="18" t="s">
        <v>53</v>
      </c>
      <c r="J62" s="1"/>
    </row>
    <row r="63" spans="1:10" ht="12.75">
      <c r="A63" s="7" t="s">
        <v>63</v>
      </c>
      <c r="B63" s="16" t="s">
        <v>61</v>
      </c>
      <c r="C63" s="16">
        <v>50</v>
      </c>
      <c r="D63" s="16">
        <v>240</v>
      </c>
      <c r="E63" s="25">
        <v>0.9</v>
      </c>
      <c r="F63" s="17">
        <f>E63*I2</f>
        <v>59.4</v>
      </c>
      <c r="G63" s="65">
        <f t="shared" si="0"/>
        <v>68.30999999999999</v>
      </c>
      <c r="H63" s="18" t="s">
        <v>64</v>
      </c>
      <c r="J63" s="1"/>
    </row>
    <row r="64" spans="1:10" ht="12.75">
      <c r="A64" s="7" t="s">
        <v>361</v>
      </c>
      <c r="B64" s="16" t="s">
        <v>61</v>
      </c>
      <c r="C64" s="16">
        <v>50</v>
      </c>
      <c r="D64" s="16">
        <v>240</v>
      </c>
      <c r="E64" s="25">
        <v>1.12</v>
      </c>
      <c r="F64" s="17">
        <f>E64*I2</f>
        <v>73.92</v>
      </c>
      <c r="G64" s="65">
        <f>F64*1.15</f>
        <v>85.008</v>
      </c>
      <c r="H64" s="18" t="s">
        <v>64</v>
      </c>
      <c r="J64" s="1"/>
    </row>
    <row r="65" spans="1:10" ht="12.75">
      <c r="A65" s="7" t="s">
        <v>217</v>
      </c>
      <c r="B65" s="16" t="s">
        <v>238</v>
      </c>
      <c r="C65" s="16">
        <v>50</v>
      </c>
      <c r="D65" s="16">
        <v>150</v>
      </c>
      <c r="E65" s="25">
        <v>1</v>
      </c>
      <c r="F65" s="17">
        <f>E65*I2</f>
        <v>66</v>
      </c>
      <c r="G65" s="65">
        <f t="shared" si="0"/>
        <v>75.89999999999999</v>
      </c>
      <c r="H65" s="18" t="s">
        <v>64</v>
      </c>
      <c r="J65" s="1"/>
    </row>
    <row r="66" spans="1:10" ht="12.75">
      <c r="A66" s="7" t="s">
        <v>222</v>
      </c>
      <c r="B66" s="16" t="s">
        <v>231</v>
      </c>
      <c r="C66" s="16">
        <v>50</v>
      </c>
      <c r="D66" s="16">
        <v>200</v>
      </c>
      <c r="E66" s="25">
        <v>1.19</v>
      </c>
      <c r="F66" s="17">
        <f>E66*I2</f>
        <v>78.53999999999999</v>
      </c>
      <c r="G66" s="65">
        <f t="shared" si="0"/>
        <v>90.32099999999998</v>
      </c>
      <c r="H66" s="18" t="s">
        <v>64</v>
      </c>
      <c r="J66" s="1"/>
    </row>
    <row r="67" spans="1:8" ht="12" customHeight="1">
      <c r="A67" s="7" t="s">
        <v>65</v>
      </c>
      <c r="B67" s="16" t="s">
        <v>224</v>
      </c>
      <c r="C67" s="16">
        <v>50</v>
      </c>
      <c r="D67" s="16">
        <v>330</v>
      </c>
      <c r="E67" s="25">
        <v>1.16</v>
      </c>
      <c r="F67" s="17">
        <f>E67*I2</f>
        <v>76.55999999999999</v>
      </c>
      <c r="G67" s="65">
        <f t="shared" si="0"/>
        <v>88.04399999999998</v>
      </c>
      <c r="H67" s="18" t="s">
        <v>64</v>
      </c>
    </row>
    <row r="68" spans="1:8" ht="12" customHeight="1">
      <c r="A68" s="7" t="s">
        <v>223</v>
      </c>
      <c r="B68" s="16" t="s">
        <v>224</v>
      </c>
      <c r="C68" s="16">
        <v>50</v>
      </c>
      <c r="D68" s="16">
        <v>150</v>
      </c>
      <c r="E68" s="25">
        <v>1.02</v>
      </c>
      <c r="F68" s="17">
        <f>E68*I2</f>
        <v>67.32000000000001</v>
      </c>
      <c r="G68" s="65">
        <f t="shared" si="0"/>
        <v>77.418</v>
      </c>
      <c r="H68" s="18" t="s">
        <v>64</v>
      </c>
    </row>
    <row r="69" spans="1:8" ht="12" customHeight="1">
      <c r="A69" s="7" t="s">
        <v>221</v>
      </c>
      <c r="B69" s="16" t="s">
        <v>22</v>
      </c>
      <c r="C69" s="16">
        <v>50</v>
      </c>
      <c r="D69" s="16">
        <v>175</v>
      </c>
      <c r="E69" s="25">
        <v>1.02</v>
      </c>
      <c r="F69" s="17">
        <f>E69*I2</f>
        <v>67.32000000000001</v>
      </c>
      <c r="G69" s="65">
        <f t="shared" si="0"/>
        <v>77.418</v>
      </c>
      <c r="H69" s="18" t="s">
        <v>64</v>
      </c>
    </row>
    <row r="70" spans="1:8" ht="12" customHeight="1">
      <c r="A70" s="7" t="s">
        <v>237</v>
      </c>
      <c r="B70" s="16" t="s">
        <v>61</v>
      </c>
      <c r="C70" s="16">
        <v>50</v>
      </c>
      <c r="D70" s="16">
        <v>106</v>
      </c>
      <c r="E70" s="25">
        <v>1.2</v>
      </c>
      <c r="F70" s="17">
        <f>E70*I2</f>
        <v>79.2</v>
      </c>
      <c r="G70" s="65">
        <f t="shared" si="0"/>
        <v>91.08</v>
      </c>
      <c r="H70" s="18" t="s">
        <v>64</v>
      </c>
    </row>
    <row r="71" spans="1:8" ht="12" customHeight="1" thickBot="1">
      <c r="A71" s="45" t="s">
        <v>191</v>
      </c>
      <c r="B71" s="57" t="s">
        <v>186</v>
      </c>
      <c r="C71" s="57">
        <v>100</v>
      </c>
      <c r="D71" s="57">
        <v>200</v>
      </c>
      <c r="E71" s="86">
        <v>1.5</v>
      </c>
      <c r="F71" s="41">
        <f>E71*I2</f>
        <v>99</v>
      </c>
      <c r="G71" s="66">
        <f t="shared" si="0"/>
        <v>113.85</v>
      </c>
      <c r="H71" s="71" t="s">
        <v>64</v>
      </c>
    </row>
    <row r="72" spans="1:8" ht="12" customHeight="1" thickBot="1">
      <c r="A72" s="87"/>
      <c r="B72" s="88"/>
      <c r="C72" s="88"/>
      <c r="D72" s="88"/>
      <c r="E72" s="89"/>
      <c r="F72" s="100"/>
      <c r="G72" s="90"/>
      <c r="H72" s="91"/>
    </row>
    <row r="73" spans="1:8" ht="13.5" customHeight="1">
      <c r="A73" s="11" t="s">
        <v>66</v>
      </c>
      <c r="B73" s="50" t="s">
        <v>67</v>
      </c>
      <c r="C73" s="50">
        <v>100</v>
      </c>
      <c r="D73" s="50">
        <v>500</v>
      </c>
      <c r="E73" s="29">
        <v>1.3</v>
      </c>
      <c r="F73" s="29">
        <f>E73*I5</f>
        <v>88.4</v>
      </c>
      <c r="G73" s="65">
        <f t="shared" si="0"/>
        <v>101.66</v>
      </c>
      <c r="H73" s="51" t="s">
        <v>68</v>
      </c>
    </row>
    <row r="74" spans="1:8" ht="12" customHeight="1">
      <c r="A74" s="7" t="s">
        <v>69</v>
      </c>
      <c r="B74" s="16" t="s">
        <v>57</v>
      </c>
      <c r="C74" s="16">
        <v>150</v>
      </c>
      <c r="D74" s="16">
        <v>103</v>
      </c>
      <c r="E74" s="25">
        <v>2.45</v>
      </c>
      <c r="F74" s="17">
        <f>E74*I5</f>
        <v>166.60000000000002</v>
      </c>
      <c r="G74" s="65">
        <f t="shared" si="0"/>
        <v>191.59</v>
      </c>
      <c r="H74" s="18" t="s">
        <v>68</v>
      </c>
    </row>
    <row r="75" spans="1:8" ht="12" customHeight="1">
      <c r="A75" s="7" t="s">
        <v>70</v>
      </c>
      <c r="B75" s="16" t="s">
        <v>71</v>
      </c>
      <c r="C75" s="16">
        <v>150</v>
      </c>
      <c r="D75" s="16">
        <v>120</v>
      </c>
      <c r="E75" s="25">
        <v>2.75</v>
      </c>
      <c r="F75" s="17">
        <f>E75*I5</f>
        <v>187</v>
      </c>
      <c r="G75" s="65">
        <f t="shared" si="0"/>
        <v>215.04999999999998</v>
      </c>
      <c r="H75" s="18" t="s">
        <v>68</v>
      </c>
    </row>
    <row r="76" spans="1:8" ht="12" customHeight="1">
      <c r="A76" s="7" t="s">
        <v>184</v>
      </c>
      <c r="B76" s="16" t="s">
        <v>185</v>
      </c>
      <c r="C76" s="16">
        <v>50</v>
      </c>
      <c r="D76" s="16">
        <v>150</v>
      </c>
      <c r="E76" s="25">
        <v>1.75</v>
      </c>
      <c r="F76" s="17">
        <f>E76*I5</f>
        <v>119</v>
      </c>
      <c r="G76" s="65">
        <f aca="true" t="shared" si="1" ref="G76:G110">F76*1.15</f>
        <v>136.85</v>
      </c>
      <c r="H76" s="18" t="s">
        <v>68</v>
      </c>
    </row>
    <row r="77" spans="1:8" ht="12" customHeight="1">
      <c r="A77" s="7" t="s">
        <v>72</v>
      </c>
      <c r="B77" s="16" t="s">
        <v>35</v>
      </c>
      <c r="C77" s="16">
        <v>50</v>
      </c>
      <c r="D77" s="16">
        <v>282</v>
      </c>
      <c r="E77" s="25">
        <v>1.1</v>
      </c>
      <c r="F77" s="17">
        <f>E77*I5</f>
        <v>74.80000000000001</v>
      </c>
      <c r="G77" s="65">
        <f t="shared" si="1"/>
        <v>86.02000000000001</v>
      </c>
      <c r="H77" s="18" t="s">
        <v>68</v>
      </c>
    </row>
    <row r="78" spans="1:8" ht="12" customHeight="1">
      <c r="A78" s="7" t="s">
        <v>73</v>
      </c>
      <c r="B78" s="16" t="s">
        <v>35</v>
      </c>
      <c r="C78" s="16">
        <v>50</v>
      </c>
      <c r="D78" s="16">
        <v>282</v>
      </c>
      <c r="E78" s="25">
        <v>1.23</v>
      </c>
      <c r="F78" s="17">
        <f>E78*I5</f>
        <v>83.64</v>
      </c>
      <c r="G78" s="65">
        <f t="shared" si="1"/>
        <v>96.18599999999999</v>
      </c>
      <c r="H78" s="18" t="s">
        <v>68</v>
      </c>
    </row>
    <row r="79" spans="1:8" ht="12" customHeight="1">
      <c r="A79" s="7" t="s">
        <v>74</v>
      </c>
      <c r="B79" s="16" t="s">
        <v>75</v>
      </c>
      <c r="C79" s="16">
        <v>50</v>
      </c>
      <c r="D79" s="16">
        <v>270</v>
      </c>
      <c r="E79" s="25">
        <v>1.35</v>
      </c>
      <c r="F79" s="17">
        <f>E79*I5</f>
        <v>91.80000000000001</v>
      </c>
      <c r="G79" s="65">
        <f t="shared" si="1"/>
        <v>105.57000000000001</v>
      </c>
      <c r="H79" s="18" t="s">
        <v>68</v>
      </c>
    </row>
    <row r="80" spans="1:8" ht="12" customHeight="1">
      <c r="A80" s="7" t="s">
        <v>211</v>
      </c>
      <c r="B80" s="16" t="s">
        <v>212</v>
      </c>
      <c r="C80" s="16">
        <v>50</v>
      </c>
      <c r="D80" s="16">
        <v>80</v>
      </c>
      <c r="E80" s="25">
        <v>1.1</v>
      </c>
      <c r="F80" s="17">
        <f>E80*I5</f>
        <v>74.80000000000001</v>
      </c>
      <c r="G80" s="65">
        <f t="shared" si="1"/>
        <v>86.02000000000001</v>
      </c>
      <c r="H80" s="18" t="s">
        <v>68</v>
      </c>
    </row>
    <row r="81" spans="1:8" ht="12" customHeight="1">
      <c r="A81" s="7" t="s">
        <v>76</v>
      </c>
      <c r="B81" s="16" t="s">
        <v>77</v>
      </c>
      <c r="C81" s="16">
        <v>100</v>
      </c>
      <c r="D81" s="16">
        <v>400</v>
      </c>
      <c r="E81" s="25">
        <v>1.3</v>
      </c>
      <c r="F81" s="17">
        <f>E81*I5</f>
        <v>88.4</v>
      </c>
      <c r="G81" s="65">
        <f t="shared" si="1"/>
        <v>101.66</v>
      </c>
      <c r="H81" s="18" t="s">
        <v>68</v>
      </c>
    </row>
    <row r="82" spans="1:8" ht="12" customHeight="1">
      <c r="A82" s="8" t="s">
        <v>78</v>
      </c>
      <c r="B82" s="16" t="s">
        <v>79</v>
      </c>
      <c r="C82" s="16">
        <v>50</v>
      </c>
      <c r="D82" s="16">
        <v>160</v>
      </c>
      <c r="E82" s="25">
        <v>0.8</v>
      </c>
      <c r="F82" s="17">
        <f>E82*I5</f>
        <v>54.400000000000006</v>
      </c>
      <c r="G82" s="65">
        <f t="shared" si="1"/>
        <v>62.56</v>
      </c>
      <c r="H82" s="18" t="s">
        <v>68</v>
      </c>
    </row>
    <row r="83" spans="1:8" ht="12" customHeight="1">
      <c r="A83" s="8" t="s">
        <v>179</v>
      </c>
      <c r="B83" s="16" t="s">
        <v>79</v>
      </c>
      <c r="C83" s="16">
        <v>50</v>
      </c>
      <c r="D83" s="16">
        <v>160</v>
      </c>
      <c r="E83" s="25">
        <v>0.85</v>
      </c>
      <c r="F83" s="17">
        <f>E83*I5</f>
        <v>57.8</v>
      </c>
      <c r="G83" s="65">
        <f t="shared" si="1"/>
        <v>66.46999999999998</v>
      </c>
      <c r="H83" s="18" t="s">
        <v>68</v>
      </c>
    </row>
    <row r="84" spans="1:8" ht="12" customHeight="1">
      <c r="A84" s="7" t="s">
        <v>80</v>
      </c>
      <c r="B84" s="16" t="s">
        <v>79</v>
      </c>
      <c r="C84" s="16">
        <v>100</v>
      </c>
      <c r="D84" s="16">
        <v>160</v>
      </c>
      <c r="E84" s="25">
        <v>1.6</v>
      </c>
      <c r="F84" s="17">
        <f>E84*I5</f>
        <v>108.80000000000001</v>
      </c>
      <c r="G84" s="65">
        <f t="shared" si="1"/>
        <v>125.12</v>
      </c>
      <c r="H84" s="18" t="s">
        <v>68</v>
      </c>
    </row>
    <row r="85" spans="1:8" ht="12" customHeight="1">
      <c r="A85" s="7" t="s">
        <v>232</v>
      </c>
      <c r="B85" s="16" t="s">
        <v>233</v>
      </c>
      <c r="C85" s="16">
        <v>100</v>
      </c>
      <c r="D85" s="16">
        <v>300</v>
      </c>
      <c r="E85" s="25">
        <v>2.5</v>
      </c>
      <c r="F85" s="17">
        <f>E85*I5</f>
        <v>170</v>
      </c>
      <c r="G85" s="65">
        <f t="shared" si="1"/>
        <v>195.49999999999997</v>
      </c>
      <c r="H85" s="18" t="s">
        <v>68</v>
      </c>
    </row>
    <row r="86" spans="1:8" ht="12" customHeight="1">
      <c r="A86" s="7" t="s">
        <v>81</v>
      </c>
      <c r="B86" s="16" t="s">
        <v>38</v>
      </c>
      <c r="C86" s="16">
        <v>100</v>
      </c>
      <c r="D86" s="16" t="s">
        <v>236</v>
      </c>
      <c r="E86" s="25">
        <v>1.75</v>
      </c>
      <c r="F86" s="17">
        <f>E86*I5</f>
        <v>119</v>
      </c>
      <c r="G86" s="65">
        <f t="shared" si="1"/>
        <v>136.85</v>
      </c>
      <c r="H86" s="18" t="s">
        <v>68</v>
      </c>
    </row>
    <row r="87" spans="1:8" ht="12" customHeight="1">
      <c r="A87" s="7" t="s">
        <v>349</v>
      </c>
      <c r="B87" s="16" t="s">
        <v>38</v>
      </c>
      <c r="C87" s="16">
        <v>200</v>
      </c>
      <c r="D87" s="16">
        <v>70</v>
      </c>
      <c r="E87" s="25">
        <v>3.5</v>
      </c>
      <c r="F87" s="17">
        <f>E87*I5</f>
        <v>238</v>
      </c>
      <c r="G87" s="65">
        <f t="shared" si="1"/>
        <v>273.7</v>
      </c>
      <c r="H87" s="18" t="s">
        <v>68</v>
      </c>
    </row>
    <row r="88" spans="1:8" ht="12" customHeight="1">
      <c r="A88" s="19" t="s">
        <v>162</v>
      </c>
      <c r="B88" s="16" t="s">
        <v>35</v>
      </c>
      <c r="C88" s="16">
        <v>20</v>
      </c>
      <c r="D88" s="16">
        <v>138</v>
      </c>
      <c r="E88" s="25">
        <v>0.5</v>
      </c>
      <c r="F88" s="17">
        <f>E88*I5</f>
        <v>34</v>
      </c>
      <c r="G88" s="65">
        <f t="shared" si="1"/>
        <v>39.099999999999994</v>
      </c>
      <c r="H88" s="18" t="s">
        <v>68</v>
      </c>
    </row>
    <row r="89" spans="1:8" ht="12" customHeight="1">
      <c r="A89" s="7" t="s">
        <v>82</v>
      </c>
      <c r="B89" s="16" t="s">
        <v>35</v>
      </c>
      <c r="C89" s="16">
        <v>20</v>
      </c>
      <c r="D89" s="16">
        <v>203</v>
      </c>
      <c r="E89" s="25">
        <v>0.58</v>
      </c>
      <c r="F89" s="17">
        <f>E89*I5</f>
        <v>39.44</v>
      </c>
      <c r="G89" s="65">
        <f t="shared" si="1"/>
        <v>45.355999999999995</v>
      </c>
      <c r="H89" s="18" t="s">
        <v>68</v>
      </c>
    </row>
    <row r="90" spans="1:8" ht="12" customHeight="1">
      <c r="A90" s="7" t="s">
        <v>350</v>
      </c>
      <c r="B90" s="16" t="s">
        <v>351</v>
      </c>
      <c r="C90" s="16">
        <v>250</v>
      </c>
      <c r="D90" s="16">
        <v>73</v>
      </c>
      <c r="E90" s="25">
        <v>2.79</v>
      </c>
      <c r="F90" s="17">
        <f>E90*I5</f>
        <v>189.72</v>
      </c>
      <c r="G90" s="65">
        <f t="shared" si="1"/>
        <v>218.17799999999997</v>
      </c>
      <c r="H90" s="18" t="s">
        <v>68</v>
      </c>
    </row>
    <row r="91" spans="1:8" ht="12" customHeight="1">
      <c r="A91" s="8" t="s">
        <v>180</v>
      </c>
      <c r="B91" s="16" t="s">
        <v>181</v>
      </c>
      <c r="C91" s="16">
        <v>50</v>
      </c>
      <c r="D91" s="16">
        <v>142</v>
      </c>
      <c r="E91" s="25">
        <v>0.65</v>
      </c>
      <c r="F91" s="17">
        <f>E91*I5</f>
        <v>44.2</v>
      </c>
      <c r="G91" s="65">
        <f t="shared" si="1"/>
        <v>50.83</v>
      </c>
      <c r="H91" s="18" t="s">
        <v>68</v>
      </c>
    </row>
    <row r="92" spans="1:8" ht="12" customHeight="1">
      <c r="A92" s="8" t="s">
        <v>218</v>
      </c>
      <c r="B92" s="16" t="s">
        <v>219</v>
      </c>
      <c r="C92" s="16">
        <v>50</v>
      </c>
      <c r="D92" s="16">
        <v>225</v>
      </c>
      <c r="E92" s="25">
        <v>1.08</v>
      </c>
      <c r="F92" s="17">
        <f>E92*I5</f>
        <v>73.44</v>
      </c>
      <c r="G92" s="65">
        <f t="shared" si="1"/>
        <v>84.45599999999999</v>
      </c>
      <c r="H92" s="18" t="s">
        <v>68</v>
      </c>
    </row>
    <row r="93" spans="1:8" ht="12" customHeight="1">
      <c r="A93" s="7" t="s">
        <v>246</v>
      </c>
      <c r="B93" s="16" t="s">
        <v>83</v>
      </c>
      <c r="C93" s="16">
        <v>600</v>
      </c>
      <c r="D93" s="16"/>
      <c r="E93" s="25">
        <v>3.2</v>
      </c>
      <c r="F93" s="17">
        <f>E93*I5</f>
        <v>217.60000000000002</v>
      </c>
      <c r="G93" s="65">
        <f t="shared" si="1"/>
        <v>250.24</v>
      </c>
      <c r="H93" s="18" t="s">
        <v>68</v>
      </c>
    </row>
    <row r="94" spans="1:8" ht="12" customHeight="1">
      <c r="A94" s="7" t="s">
        <v>161</v>
      </c>
      <c r="B94" s="16" t="s">
        <v>84</v>
      </c>
      <c r="C94" s="16">
        <v>90</v>
      </c>
      <c r="D94" s="16">
        <v>130</v>
      </c>
      <c r="E94" s="25">
        <v>0.91</v>
      </c>
      <c r="F94" s="17">
        <f>E94*I5</f>
        <v>61.88</v>
      </c>
      <c r="G94" s="65">
        <f t="shared" si="1"/>
        <v>71.16199999999999</v>
      </c>
      <c r="H94" s="18" t="s">
        <v>68</v>
      </c>
    </row>
    <row r="95" spans="1:8" ht="12" customHeight="1">
      <c r="A95" s="7" t="s">
        <v>343</v>
      </c>
      <c r="B95" s="16" t="s">
        <v>344</v>
      </c>
      <c r="C95" s="16">
        <v>250</v>
      </c>
      <c r="D95" s="16">
        <v>225</v>
      </c>
      <c r="E95" s="25">
        <v>2.1</v>
      </c>
      <c r="F95" s="17">
        <f>E95*I5</f>
        <v>142.8</v>
      </c>
      <c r="G95" s="65">
        <f t="shared" si="1"/>
        <v>164.22</v>
      </c>
      <c r="H95" s="18" t="s">
        <v>68</v>
      </c>
    </row>
    <row r="96" spans="1:8" ht="12" customHeight="1">
      <c r="A96" s="7" t="s">
        <v>352</v>
      </c>
      <c r="B96" s="16" t="s">
        <v>353</v>
      </c>
      <c r="C96" s="16">
        <v>100</v>
      </c>
      <c r="D96" s="16">
        <v>230</v>
      </c>
      <c r="E96" s="25">
        <v>2.08</v>
      </c>
      <c r="F96" s="17">
        <f>E96*I5</f>
        <v>141.44</v>
      </c>
      <c r="G96" s="65">
        <f t="shared" si="1"/>
        <v>162.65599999999998</v>
      </c>
      <c r="H96" s="18" t="s">
        <v>68</v>
      </c>
    </row>
    <row r="97" spans="1:8" ht="12" customHeight="1">
      <c r="A97" s="7" t="s">
        <v>200</v>
      </c>
      <c r="B97" s="16" t="s">
        <v>100</v>
      </c>
      <c r="C97" s="16">
        <v>100</v>
      </c>
      <c r="D97" s="16">
        <v>100</v>
      </c>
      <c r="E97" s="25">
        <v>1.35</v>
      </c>
      <c r="F97" s="17">
        <f>E97*I5</f>
        <v>91.80000000000001</v>
      </c>
      <c r="G97" s="65">
        <f t="shared" si="1"/>
        <v>105.57000000000001</v>
      </c>
      <c r="H97" s="18" t="s">
        <v>68</v>
      </c>
    </row>
    <row r="98" spans="1:8" ht="12" customHeight="1">
      <c r="A98" s="7" t="s">
        <v>322</v>
      </c>
      <c r="B98" s="16" t="s">
        <v>181</v>
      </c>
      <c r="C98" s="16">
        <v>50</v>
      </c>
      <c r="D98" s="16">
        <v>75</v>
      </c>
      <c r="E98" s="25">
        <v>1.05</v>
      </c>
      <c r="F98" s="17">
        <f>E98*I5</f>
        <v>71.4</v>
      </c>
      <c r="G98" s="65">
        <f t="shared" si="1"/>
        <v>82.11</v>
      </c>
      <c r="H98" s="18" t="s">
        <v>68</v>
      </c>
    </row>
    <row r="99" spans="1:8" ht="12" customHeight="1">
      <c r="A99" s="7" t="s">
        <v>210</v>
      </c>
      <c r="B99" s="16" t="s">
        <v>84</v>
      </c>
      <c r="C99" s="16"/>
      <c r="D99" s="16"/>
      <c r="E99" s="25">
        <v>1.1</v>
      </c>
      <c r="F99" s="17">
        <f>E99*I5</f>
        <v>74.80000000000001</v>
      </c>
      <c r="G99" s="65">
        <f t="shared" si="1"/>
        <v>86.02000000000001</v>
      </c>
      <c r="H99" s="18" t="s">
        <v>68</v>
      </c>
    </row>
    <row r="100" spans="1:8" ht="12" customHeight="1">
      <c r="A100" s="7" t="s">
        <v>85</v>
      </c>
      <c r="B100" s="16" t="s">
        <v>86</v>
      </c>
      <c r="C100" s="16">
        <v>90</v>
      </c>
      <c r="D100" s="16">
        <v>270</v>
      </c>
      <c r="E100" s="25">
        <v>1.45</v>
      </c>
      <c r="F100" s="17">
        <f>E100*I5</f>
        <v>98.6</v>
      </c>
      <c r="G100" s="65">
        <f t="shared" si="1"/>
        <v>113.38999999999999</v>
      </c>
      <c r="H100" s="18" t="s">
        <v>68</v>
      </c>
    </row>
    <row r="101" spans="1:8" ht="12" customHeight="1">
      <c r="A101" s="7" t="s">
        <v>346</v>
      </c>
      <c r="B101" s="16"/>
      <c r="C101" s="16">
        <v>250</v>
      </c>
      <c r="D101" s="16">
        <v>125</v>
      </c>
      <c r="E101" s="25">
        <v>2.35</v>
      </c>
      <c r="F101" s="17">
        <f>E101*I5</f>
        <v>159.8</v>
      </c>
      <c r="G101" s="65">
        <f t="shared" si="1"/>
        <v>183.77</v>
      </c>
      <c r="H101" s="18" t="s">
        <v>68</v>
      </c>
    </row>
    <row r="102" spans="1:8" ht="12" customHeight="1">
      <c r="A102" s="7" t="s">
        <v>182</v>
      </c>
      <c r="B102" s="16" t="s">
        <v>183</v>
      </c>
      <c r="C102" s="16">
        <v>25</v>
      </c>
      <c r="D102" s="16">
        <v>190</v>
      </c>
      <c r="E102" s="25">
        <v>0.95</v>
      </c>
      <c r="F102" s="17">
        <f>E102*I5</f>
        <v>64.6</v>
      </c>
      <c r="G102" s="65">
        <f t="shared" si="1"/>
        <v>74.28999999999999</v>
      </c>
      <c r="H102" s="18" t="s">
        <v>68</v>
      </c>
    </row>
    <row r="103" spans="1:8" ht="12" customHeight="1">
      <c r="A103" s="35" t="s">
        <v>187</v>
      </c>
      <c r="B103" s="59" t="s">
        <v>17</v>
      </c>
      <c r="C103" s="59">
        <v>100</v>
      </c>
      <c r="D103" s="59">
        <v>400</v>
      </c>
      <c r="E103" s="36">
        <v>1.05</v>
      </c>
      <c r="F103" s="109">
        <f>E103*I5</f>
        <v>71.4</v>
      </c>
      <c r="G103" s="65">
        <f t="shared" si="1"/>
        <v>82.11</v>
      </c>
      <c r="H103" s="18" t="s">
        <v>68</v>
      </c>
    </row>
    <row r="104" spans="1:10" s="44" customFormat="1" ht="12" customHeight="1">
      <c r="A104" s="43" t="s">
        <v>204</v>
      </c>
      <c r="B104" s="16" t="s">
        <v>84</v>
      </c>
      <c r="C104" s="16">
        <v>100</v>
      </c>
      <c r="D104" s="16">
        <v>150</v>
      </c>
      <c r="E104" s="25">
        <v>0.95</v>
      </c>
      <c r="F104" s="17">
        <f>E104*66</f>
        <v>62.699999999999996</v>
      </c>
      <c r="G104" s="65">
        <f t="shared" si="1"/>
        <v>72.10499999999999</v>
      </c>
      <c r="H104" s="18" t="s">
        <v>68</v>
      </c>
      <c r="I104" s="31"/>
      <c r="J104" s="31"/>
    </row>
    <row r="105" spans="1:8" ht="12" customHeight="1">
      <c r="A105" s="7" t="s">
        <v>347</v>
      </c>
      <c r="B105" s="16" t="s">
        <v>25</v>
      </c>
      <c r="C105" s="16">
        <v>50</v>
      </c>
      <c r="D105" s="16">
        <v>250</v>
      </c>
      <c r="E105" s="25">
        <v>0.72</v>
      </c>
      <c r="F105" s="17">
        <f>E105*I5</f>
        <v>48.96</v>
      </c>
      <c r="G105" s="65">
        <f t="shared" si="1"/>
        <v>56.303999999999995</v>
      </c>
      <c r="H105" s="18" t="s">
        <v>68</v>
      </c>
    </row>
    <row r="106" spans="1:8" ht="12" customHeight="1">
      <c r="A106" s="7" t="s">
        <v>345</v>
      </c>
      <c r="B106" s="16" t="s">
        <v>348</v>
      </c>
      <c r="C106" s="16">
        <v>250</v>
      </c>
      <c r="D106" s="16">
        <v>1000</v>
      </c>
      <c r="E106" s="25">
        <v>5.28</v>
      </c>
      <c r="F106" s="17">
        <f>E106*I5</f>
        <v>359.04</v>
      </c>
      <c r="G106" s="65">
        <f t="shared" si="1"/>
        <v>412.896</v>
      </c>
      <c r="H106" s="18" t="s">
        <v>68</v>
      </c>
    </row>
    <row r="107" spans="1:8" ht="12" customHeight="1">
      <c r="A107" s="7" t="s">
        <v>160</v>
      </c>
      <c r="B107" s="16" t="s">
        <v>88</v>
      </c>
      <c r="C107" s="16">
        <v>200</v>
      </c>
      <c r="D107" s="16">
        <v>320</v>
      </c>
      <c r="E107" s="25">
        <v>3.8</v>
      </c>
      <c r="F107" s="17">
        <f>E107*I5</f>
        <v>258.4</v>
      </c>
      <c r="G107" s="65">
        <f t="shared" si="1"/>
        <v>297.15999999999997</v>
      </c>
      <c r="H107" s="18" t="s">
        <v>68</v>
      </c>
    </row>
    <row r="108" spans="1:8" ht="12" customHeight="1">
      <c r="A108" s="7" t="s">
        <v>87</v>
      </c>
      <c r="B108" s="16" t="s">
        <v>88</v>
      </c>
      <c r="C108" s="16">
        <v>200</v>
      </c>
      <c r="D108" s="16">
        <v>610</v>
      </c>
      <c r="E108" s="25">
        <v>3.8</v>
      </c>
      <c r="F108" s="17">
        <f>E108*I5</f>
        <v>258.4</v>
      </c>
      <c r="G108" s="65">
        <f t="shared" si="1"/>
        <v>297.15999999999997</v>
      </c>
      <c r="H108" s="18" t="s">
        <v>68</v>
      </c>
    </row>
    <row r="109" spans="1:8" ht="12" customHeight="1" thickBot="1">
      <c r="A109" s="10"/>
      <c r="B109" s="58"/>
      <c r="C109" s="58"/>
      <c r="D109" s="58"/>
      <c r="E109" s="27"/>
      <c r="F109" s="110"/>
      <c r="G109" s="65">
        <f t="shared" si="1"/>
        <v>0</v>
      </c>
      <c r="H109" s="72"/>
    </row>
    <row r="110" spans="1:8" ht="12" customHeight="1">
      <c r="A110" s="32" t="s">
        <v>274</v>
      </c>
      <c r="B110" s="60" t="s">
        <v>165</v>
      </c>
      <c r="C110" s="60">
        <v>100</v>
      </c>
      <c r="D110" s="60">
        <v>200</v>
      </c>
      <c r="E110" s="33">
        <v>1.23</v>
      </c>
      <c r="F110" s="38">
        <f>E110*I4</f>
        <v>81.17999999999999</v>
      </c>
      <c r="G110" s="65">
        <f t="shared" si="1"/>
        <v>93.35699999999999</v>
      </c>
      <c r="H110" s="74" t="s">
        <v>265</v>
      </c>
    </row>
    <row r="111" spans="1:8" ht="12" customHeight="1">
      <c r="A111" s="78" t="s">
        <v>260</v>
      </c>
      <c r="B111" s="16" t="s">
        <v>263</v>
      </c>
      <c r="C111" s="16">
        <v>150</v>
      </c>
      <c r="D111" s="16">
        <v>810</v>
      </c>
      <c r="E111" s="23">
        <v>2.2</v>
      </c>
      <c r="F111" s="17">
        <f>E111*I4</f>
        <v>145.20000000000002</v>
      </c>
      <c r="G111" s="65">
        <f aca="true" t="shared" si="2" ref="G111:G119">F111*1.15</f>
        <v>166.98000000000002</v>
      </c>
      <c r="H111" s="18" t="s">
        <v>265</v>
      </c>
    </row>
    <row r="112" spans="1:8" ht="12" customHeight="1">
      <c r="A112" s="78" t="s">
        <v>333</v>
      </c>
      <c r="B112" s="16" t="s">
        <v>334</v>
      </c>
      <c r="C112" s="16">
        <v>100</v>
      </c>
      <c r="D112" s="16">
        <v>550</v>
      </c>
      <c r="E112" s="23">
        <v>1.4</v>
      </c>
      <c r="F112" s="17">
        <f>E112*I4</f>
        <v>92.39999999999999</v>
      </c>
      <c r="G112" s="65">
        <f>F112*1.15</f>
        <v>106.25999999999998</v>
      </c>
      <c r="H112" s="18" t="s">
        <v>265</v>
      </c>
    </row>
    <row r="113" spans="1:8" ht="12" customHeight="1">
      <c r="A113" s="78" t="s">
        <v>337</v>
      </c>
      <c r="B113" s="16" t="s">
        <v>338</v>
      </c>
      <c r="C113" s="16">
        <v>100</v>
      </c>
      <c r="D113" s="16">
        <v>100</v>
      </c>
      <c r="E113" s="23">
        <v>1.35</v>
      </c>
      <c r="F113" s="17">
        <f>E113*I4</f>
        <v>89.10000000000001</v>
      </c>
      <c r="G113" s="65">
        <f>F113*1.15</f>
        <v>102.465</v>
      </c>
      <c r="H113" s="18" t="s">
        <v>265</v>
      </c>
    </row>
    <row r="114" spans="1:8" ht="12" customHeight="1">
      <c r="A114" s="78" t="s">
        <v>261</v>
      </c>
      <c r="B114" s="16" t="s">
        <v>264</v>
      </c>
      <c r="C114" s="16">
        <v>100</v>
      </c>
      <c r="D114" s="16">
        <v>270</v>
      </c>
      <c r="E114" s="23">
        <v>1.12</v>
      </c>
      <c r="F114" s="17">
        <f>E114*I4</f>
        <v>73.92</v>
      </c>
      <c r="G114" s="65">
        <f t="shared" si="2"/>
        <v>85.008</v>
      </c>
      <c r="H114" s="18" t="s">
        <v>265</v>
      </c>
    </row>
    <row r="115" spans="1:8" ht="12" customHeight="1">
      <c r="A115" s="78" t="s">
        <v>262</v>
      </c>
      <c r="B115" s="16" t="s">
        <v>264</v>
      </c>
      <c r="C115" s="16">
        <v>100</v>
      </c>
      <c r="D115" s="16">
        <v>370</v>
      </c>
      <c r="E115" s="23">
        <v>1.33</v>
      </c>
      <c r="F115" s="17">
        <f>E115*I4</f>
        <v>87.78</v>
      </c>
      <c r="G115" s="65">
        <f t="shared" si="2"/>
        <v>100.94699999999999</v>
      </c>
      <c r="H115" s="18" t="s">
        <v>265</v>
      </c>
    </row>
    <row r="116" spans="1:8" ht="12" customHeight="1">
      <c r="A116" s="78" t="s">
        <v>325</v>
      </c>
      <c r="B116" s="16" t="s">
        <v>17</v>
      </c>
      <c r="C116" s="16">
        <v>100</v>
      </c>
      <c r="D116" s="16">
        <v>300</v>
      </c>
      <c r="E116" s="23">
        <v>0.88</v>
      </c>
      <c r="F116" s="17">
        <f>E116*I4</f>
        <v>58.08</v>
      </c>
      <c r="G116" s="65">
        <f t="shared" si="2"/>
        <v>66.79199999999999</v>
      </c>
      <c r="H116" s="18" t="s">
        <v>265</v>
      </c>
    </row>
    <row r="117" spans="1:8" ht="12" customHeight="1">
      <c r="A117" s="78" t="s">
        <v>324</v>
      </c>
      <c r="B117" s="16" t="s">
        <v>17</v>
      </c>
      <c r="C117" s="16">
        <v>100</v>
      </c>
      <c r="D117" s="16">
        <v>200</v>
      </c>
      <c r="E117" s="23">
        <v>0.88</v>
      </c>
      <c r="F117" s="17">
        <f>E117*I4</f>
        <v>58.08</v>
      </c>
      <c r="G117" s="65">
        <f t="shared" si="2"/>
        <v>66.79199999999999</v>
      </c>
      <c r="H117" s="18" t="s">
        <v>265</v>
      </c>
    </row>
    <row r="118" spans="1:8" ht="12" customHeight="1">
      <c r="A118" s="78" t="s">
        <v>323</v>
      </c>
      <c r="B118" s="16" t="s">
        <v>17</v>
      </c>
      <c r="C118" s="16">
        <v>100</v>
      </c>
      <c r="D118" s="16">
        <v>475</v>
      </c>
      <c r="E118" s="23">
        <v>0.88</v>
      </c>
      <c r="F118" s="17">
        <f>E118*I4</f>
        <v>58.08</v>
      </c>
      <c r="G118" s="65">
        <f t="shared" si="2"/>
        <v>66.79199999999999</v>
      </c>
      <c r="H118" s="18" t="s">
        <v>265</v>
      </c>
    </row>
    <row r="119" spans="1:8" ht="12" customHeight="1">
      <c r="A119" s="78" t="s">
        <v>326</v>
      </c>
      <c r="B119" s="16" t="s">
        <v>17</v>
      </c>
      <c r="C119" s="16">
        <v>100</v>
      </c>
      <c r="D119" s="16">
        <v>240</v>
      </c>
      <c r="E119" s="23">
        <v>0.88</v>
      </c>
      <c r="F119" s="17">
        <f>E119*I4</f>
        <v>58.08</v>
      </c>
      <c r="G119" s="65">
        <f t="shared" si="2"/>
        <v>66.79199999999999</v>
      </c>
      <c r="H119" s="18" t="s">
        <v>265</v>
      </c>
    </row>
    <row r="120" spans="1:10" ht="12" customHeight="1">
      <c r="A120" s="8" t="s">
        <v>195</v>
      </c>
      <c r="B120" s="16" t="s">
        <v>40</v>
      </c>
      <c r="C120" s="16">
        <v>50</v>
      </c>
      <c r="D120" s="16">
        <v>130</v>
      </c>
      <c r="E120" s="23">
        <v>0.6</v>
      </c>
      <c r="F120" s="17">
        <f>E120*I4</f>
        <v>39.6</v>
      </c>
      <c r="G120" s="65">
        <f>F120*1.15</f>
        <v>45.54</v>
      </c>
      <c r="H120" s="18" t="s">
        <v>265</v>
      </c>
      <c r="J120" s="1"/>
    </row>
    <row r="121" spans="1:10" ht="12" customHeight="1">
      <c r="A121" s="78" t="s">
        <v>266</v>
      </c>
      <c r="B121" s="16" t="s">
        <v>264</v>
      </c>
      <c r="C121" s="16">
        <v>100</v>
      </c>
      <c r="D121" s="16">
        <v>240</v>
      </c>
      <c r="E121" s="23">
        <v>1.5</v>
      </c>
      <c r="F121" s="17">
        <f>E121*I4</f>
        <v>99</v>
      </c>
      <c r="G121" s="65">
        <f>F121*1.15</f>
        <v>113.85</v>
      </c>
      <c r="H121" s="18" t="s">
        <v>265</v>
      </c>
      <c r="J121" s="1"/>
    </row>
    <row r="122" spans="1:10" ht="12" customHeight="1">
      <c r="A122" s="78" t="s">
        <v>267</v>
      </c>
      <c r="B122" s="16" t="s">
        <v>208</v>
      </c>
      <c r="C122" s="16">
        <v>100</v>
      </c>
      <c r="D122" s="16">
        <v>75</v>
      </c>
      <c r="E122" s="23">
        <v>1.25</v>
      </c>
      <c r="F122" s="17">
        <f>E122*I4</f>
        <v>82.5</v>
      </c>
      <c r="G122" s="65">
        <f aca="true" t="shared" si="3" ref="G122:G160">F122*1.15</f>
        <v>94.87499999999999</v>
      </c>
      <c r="H122" s="18" t="s">
        <v>265</v>
      </c>
      <c r="J122" s="1"/>
    </row>
    <row r="123" spans="1:10" ht="12" customHeight="1">
      <c r="A123" s="78" t="s">
        <v>268</v>
      </c>
      <c r="B123" s="16" t="s">
        <v>276</v>
      </c>
      <c r="C123" s="16">
        <v>100</v>
      </c>
      <c r="D123" s="16">
        <v>440</v>
      </c>
      <c r="E123" s="23">
        <v>2.5</v>
      </c>
      <c r="F123" s="17">
        <f>E123*I4</f>
        <v>165</v>
      </c>
      <c r="G123" s="65">
        <f t="shared" si="3"/>
        <v>189.74999999999997</v>
      </c>
      <c r="H123" s="18" t="s">
        <v>265</v>
      </c>
      <c r="J123" s="1"/>
    </row>
    <row r="124" spans="1:10" ht="12" customHeight="1">
      <c r="A124" s="78" t="s">
        <v>269</v>
      </c>
      <c r="B124" s="16" t="s">
        <v>277</v>
      </c>
      <c r="C124" s="16">
        <v>100</v>
      </c>
      <c r="D124" s="16">
        <v>440</v>
      </c>
      <c r="E124" s="23">
        <v>1.15</v>
      </c>
      <c r="F124" s="17">
        <f>E124*I4</f>
        <v>75.89999999999999</v>
      </c>
      <c r="G124" s="65">
        <f t="shared" si="3"/>
        <v>87.28499999999998</v>
      </c>
      <c r="H124" s="18" t="s">
        <v>265</v>
      </c>
      <c r="J124" s="1"/>
    </row>
    <row r="125" spans="1:10" ht="12" customHeight="1">
      <c r="A125" s="78" t="s">
        <v>270</v>
      </c>
      <c r="B125" s="16" t="s">
        <v>84</v>
      </c>
      <c r="C125" s="16">
        <v>100</v>
      </c>
      <c r="D125" s="16">
        <v>180</v>
      </c>
      <c r="E125" s="23">
        <v>1.6</v>
      </c>
      <c r="F125" s="17">
        <f>E125*I4</f>
        <v>105.60000000000001</v>
      </c>
      <c r="G125" s="65">
        <f t="shared" si="3"/>
        <v>121.44</v>
      </c>
      <c r="H125" s="18" t="s">
        <v>265</v>
      </c>
      <c r="J125" s="1"/>
    </row>
    <row r="126" spans="1:10" ht="12" customHeight="1">
      <c r="A126" s="78" t="s">
        <v>335</v>
      </c>
      <c r="B126" s="16" t="s">
        <v>122</v>
      </c>
      <c r="C126" s="16">
        <v>100</v>
      </c>
      <c r="D126" s="16">
        <v>35</v>
      </c>
      <c r="E126" s="23">
        <v>1.6</v>
      </c>
      <c r="F126" s="17">
        <f>E126*I4</f>
        <v>105.60000000000001</v>
      </c>
      <c r="G126" s="65">
        <f>F126*1.15</f>
        <v>121.44</v>
      </c>
      <c r="H126" s="18" t="s">
        <v>265</v>
      </c>
      <c r="J126" s="1"/>
    </row>
    <row r="127" spans="1:10" ht="12" customHeight="1">
      <c r="A127" s="78" t="s">
        <v>271</v>
      </c>
      <c r="B127" s="16" t="s">
        <v>264</v>
      </c>
      <c r="C127" s="16">
        <v>100</v>
      </c>
      <c r="D127" s="16">
        <v>165</v>
      </c>
      <c r="E127" s="23">
        <v>1.17</v>
      </c>
      <c r="F127" s="17">
        <f>E127*I4</f>
        <v>77.22</v>
      </c>
      <c r="G127" s="65">
        <f t="shared" si="3"/>
        <v>88.803</v>
      </c>
      <c r="H127" s="18" t="s">
        <v>265</v>
      </c>
      <c r="J127" s="1"/>
    </row>
    <row r="128" spans="1:10" ht="12" customHeight="1">
      <c r="A128" s="78" t="s">
        <v>272</v>
      </c>
      <c r="B128" s="16" t="s">
        <v>264</v>
      </c>
      <c r="C128" s="16">
        <v>100</v>
      </c>
      <c r="D128" s="16">
        <v>165</v>
      </c>
      <c r="E128" s="23">
        <v>1.3</v>
      </c>
      <c r="F128" s="17">
        <f>E128*I4</f>
        <v>85.8</v>
      </c>
      <c r="G128" s="65">
        <f t="shared" si="3"/>
        <v>98.66999999999999</v>
      </c>
      <c r="H128" s="18" t="s">
        <v>265</v>
      </c>
      <c r="J128" s="1"/>
    </row>
    <row r="129" spans="1:10" ht="12" customHeight="1">
      <c r="A129" s="78" t="s">
        <v>273</v>
      </c>
      <c r="B129" s="58" t="s">
        <v>278</v>
      </c>
      <c r="C129" s="58">
        <v>50</v>
      </c>
      <c r="D129" s="58">
        <v>105</v>
      </c>
      <c r="E129" s="79">
        <v>1.15</v>
      </c>
      <c r="F129" s="110">
        <f>E129*I4</f>
        <v>75.89999999999999</v>
      </c>
      <c r="G129" s="80">
        <f t="shared" si="3"/>
        <v>87.28499999999998</v>
      </c>
      <c r="H129" s="72" t="s">
        <v>265</v>
      </c>
      <c r="J129" s="1"/>
    </row>
    <row r="130" spans="1:8" ht="12" customHeight="1">
      <c r="A130" s="81" t="s">
        <v>275</v>
      </c>
      <c r="B130" s="82" t="s">
        <v>281</v>
      </c>
      <c r="C130" s="82">
        <v>100</v>
      </c>
      <c r="D130" s="82">
        <v>500</v>
      </c>
      <c r="E130" s="83">
        <v>1.2</v>
      </c>
      <c r="F130" s="111">
        <f>E130*I4</f>
        <v>79.2</v>
      </c>
      <c r="G130" s="84">
        <f t="shared" si="3"/>
        <v>91.08</v>
      </c>
      <c r="H130" s="82" t="s">
        <v>265</v>
      </c>
    </row>
    <row r="131" spans="1:8" ht="12" customHeight="1">
      <c r="A131" s="81" t="s">
        <v>327</v>
      </c>
      <c r="B131" s="82" t="s">
        <v>330</v>
      </c>
      <c r="C131" s="82">
        <v>100</v>
      </c>
      <c r="D131" s="82">
        <v>100</v>
      </c>
      <c r="E131" s="83">
        <v>1.2</v>
      </c>
      <c r="F131" s="111">
        <f>E131*I4</f>
        <v>79.2</v>
      </c>
      <c r="G131" s="84">
        <f>F131*1.15</f>
        <v>91.08</v>
      </c>
      <c r="H131" s="82" t="s">
        <v>265</v>
      </c>
    </row>
    <row r="132" spans="1:8" ht="12" customHeight="1">
      <c r="A132" s="81" t="s">
        <v>279</v>
      </c>
      <c r="B132" s="82" t="s">
        <v>280</v>
      </c>
      <c r="C132" s="82">
        <v>100</v>
      </c>
      <c r="D132" s="82">
        <v>500</v>
      </c>
      <c r="E132" s="83">
        <v>1.32</v>
      </c>
      <c r="F132" s="111">
        <f>E132*I4</f>
        <v>87.12</v>
      </c>
      <c r="G132" s="84">
        <f t="shared" si="3"/>
        <v>100.188</v>
      </c>
      <c r="H132" s="82" t="s">
        <v>265</v>
      </c>
    </row>
    <row r="133" spans="1:8" ht="12" customHeight="1">
      <c r="A133" s="81" t="s">
        <v>336</v>
      </c>
      <c r="B133" s="82" t="s">
        <v>281</v>
      </c>
      <c r="C133" s="82">
        <v>100</v>
      </c>
      <c r="D133" s="82">
        <v>500</v>
      </c>
      <c r="E133" s="83">
        <v>1.2</v>
      </c>
      <c r="F133" s="111">
        <f>E133*I4</f>
        <v>79.2</v>
      </c>
      <c r="G133" s="84">
        <f>F133*1.15</f>
        <v>91.08</v>
      </c>
      <c r="H133" s="82" t="s">
        <v>265</v>
      </c>
    </row>
    <row r="134" spans="1:8" ht="12" customHeight="1">
      <c r="A134" s="78" t="s">
        <v>282</v>
      </c>
      <c r="B134" s="16" t="s">
        <v>296</v>
      </c>
      <c r="C134" s="16">
        <v>100</v>
      </c>
      <c r="D134" s="16">
        <v>210</v>
      </c>
      <c r="E134" s="23">
        <v>1.5</v>
      </c>
      <c r="F134" s="17">
        <f>E134*I4</f>
        <v>99</v>
      </c>
      <c r="G134" s="65">
        <f t="shared" si="3"/>
        <v>113.85</v>
      </c>
      <c r="H134" s="18" t="s">
        <v>265</v>
      </c>
    </row>
    <row r="135" spans="1:8" ht="12" customHeight="1">
      <c r="A135" s="78" t="s">
        <v>283</v>
      </c>
      <c r="B135" s="16" t="s">
        <v>296</v>
      </c>
      <c r="C135" s="16">
        <v>100</v>
      </c>
      <c r="D135" s="16">
        <v>500</v>
      </c>
      <c r="E135" s="23">
        <v>1.5</v>
      </c>
      <c r="F135" s="17">
        <f>E135*I4</f>
        <v>99</v>
      </c>
      <c r="G135" s="65">
        <f t="shared" si="3"/>
        <v>113.85</v>
      </c>
      <c r="H135" s="18" t="s">
        <v>265</v>
      </c>
    </row>
    <row r="136" spans="1:8" ht="12" customHeight="1">
      <c r="A136" s="78" t="s">
        <v>284</v>
      </c>
      <c r="B136" s="16" t="s">
        <v>296</v>
      </c>
      <c r="C136" s="16">
        <v>100</v>
      </c>
      <c r="D136" s="16">
        <v>210</v>
      </c>
      <c r="E136" s="23">
        <v>1.65</v>
      </c>
      <c r="F136" s="17">
        <f>E136*I4</f>
        <v>108.89999999999999</v>
      </c>
      <c r="G136" s="65">
        <f t="shared" si="3"/>
        <v>125.23499999999999</v>
      </c>
      <c r="H136" s="18" t="s">
        <v>265</v>
      </c>
    </row>
    <row r="137" spans="1:8" ht="12" customHeight="1">
      <c r="A137" s="78" t="s">
        <v>285</v>
      </c>
      <c r="B137" s="16" t="s">
        <v>297</v>
      </c>
      <c r="C137" s="16">
        <v>100</v>
      </c>
      <c r="D137" s="16">
        <v>190</v>
      </c>
      <c r="E137" s="23">
        <v>1.55</v>
      </c>
      <c r="F137" s="17">
        <f>E137*I4</f>
        <v>102.3</v>
      </c>
      <c r="G137" s="65">
        <f t="shared" si="3"/>
        <v>117.64499999999998</v>
      </c>
      <c r="H137" s="18" t="s">
        <v>265</v>
      </c>
    </row>
    <row r="138" spans="1:8" ht="12" customHeight="1">
      <c r="A138" s="78" t="s">
        <v>320</v>
      </c>
      <c r="B138" s="16" t="s">
        <v>298</v>
      </c>
      <c r="C138" s="16">
        <v>100</v>
      </c>
      <c r="D138" s="16">
        <v>245</v>
      </c>
      <c r="E138" s="23">
        <v>1.85</v>
      </c>
      <c r="F138" s="17">
        <f>E138*I4</f>
        <v>122.10000000000001</v>
      </c>
      <c r="G138" s="65">
        <f t="shared" si="3"/>
        <v>140.415</v>
      </c>
      <c r="H138" s="18" t="s">
        <v>265</v>
      </c>
    </row>
    <row r="139" spans="1:8" ht="12" customHeight="1">
      <c r="A139" s="78" t="s">
        <v>339</v>
      </c>
      <c r="B139" s="16" t="s">
        <v>340</v>
      </c>
      <c r="C139" s="16">
        <v>100</v>
      </c>
      <c r="D139" s="16">
        <v>160</v>
      </c>
      <c r="E139" s="23">
        <v>1.75</v>
      </c>
      <c r="F139" s="17">
        <f>E139*I4</f>
        <v>115.5</v>
      </c>
      <c r="G139" s="65">
        <f t="shared" si="3"/>
        <v>132.825</v>
      </c>
      <c r="H139" s="18" t="s">
        <v>265</v>
      </c>
    </row>
    <row r="140" spans="1:8" ht="12" customHeight="1">
      <c r="A140" s="78" t="s">
        <v>286</v>
      </c>
      <c r="B140" s="16" t="s">
        <v>297</v>
      </c>
      <c r="C140" s="16">
        <v>100</v>
      </c>
      <c r="D140" s="16">
        <v>120</v>
      </c>
      <c r="E140" s="23">
        <v>1.53</v>
      </c>
      <c r="F140" s="17">
        <f>E140*I4</f>
        <v>100.98</v>
      </c>
      <c r="G140" s="65">
        <f>F140*1.15</f>
        <v>116.127</v>
      </c>
      <c r="H140" s="18" t="s">
        <v>265</v>
      </c>
    </row>
    <row r="141" spans="1:8" ht="12" customHeight="1">
      <c r="A141" s="78" t="s">
        <v>287</v>
      </c>
      <c r="B141" s="16" t="s">
        <v>299</v>
      </c>
      <c r="C141" s="16">
        <v>50</v>
      </c>
      <c r="D141" s="16">
        <v>200</v>
      </c>
      <c r="E141" s="23">
        <v>0.93</v>
      </c>
      <c r="F141" s="17">
        <f>E141*I4</f>
        <v>61.38</v>
      </c>
      <c r="G141" s="65">
        <f t="shared" si="3"/>
        <v>70.587</v>
      </c>
      <c r="H141" s="18" t="s">
        <v>265</v>
      </c>
    </row>
    <row r="142" spans="1:8" ht="12" customHeight="1">
      <c r="A142" s="78" t="s">
        <v>288</v>
      </c>
      <c r="B142" s="16" t="s">
        <v>297</v>
      </c>
      <c r="C142" s="16">
        <v>100</v>
      </c>
      <c r="D142" s="16">
        <v>60</v>
      </c>
      <c r="E142" s="23">
        <v>1.28</v>
      </c>
      <c r="F142" s="17">
        <f>E142*I4</f>
        <v>84.48</v>
      </c>
      <c r="G142" s="65">
        <f t="shared" si="3"/>
        <v>97.152</v>
      </c>
      <c r="H142" s="18" t="s">
        <v>265</v>
      </c>
    </row>
    <row r="143" spans="1:8" ht="12" customHeight="1">
      <c r="A143" s="78" t="s">
        <v>289</v>
      </c>
      <c r="B143" s="16" t="s">
        <v>297</v>
      </c>
      <c r="C143" s="16">
        <v>100</v>
      </c>
      <c r="D143" s="16">
        <v>60</v>
      </c>
      <c r="E143" s="23">
        <v>1.42</v>
      </c>
      <c r="F143" s="17">
        <f>E143*I4</f>
        <v>93.72</v>
      </c>
      <c r="G143" s="65">
        <f t="shared" si="3"/>
        <v>107.77799999999999</v>
      </c>
      <c r="H143" s="18" t="s">
        <v>265</v>
      </c>
    </row>
    <row r="144" spans="1:8" ht="12" customHeight="1">
      <c r="A144" s="78" t="s">
        <v>290</v>
      </c>
      <c r="B144" s="16" t="s">
        <v>297</v>
      </c>
      <c r="C144" s="16">
        <v>100</v>
      </c>
      <c r="D144" s="16">
        <v>120</v>
      </c>
      <c r="E144" s="23">
        <v>1.27</v>
      </c>
      <c r="F144" s="17">
        <f>E144*I4</f>
        <v>83.82000000000001</v>
      </c>
      <c r="G144" s="65">
        <f t="shared" si="3"/>
        <v>96.393</v>
      </c>
      <c r="H144" s="18" t="s">
        <v>265</v>
      </c>
    </row>
    <row r="145" spans="1:8" ht="12" customHeight="1">
      <c r="A145" s="78" t="s">
        <v>291</v>
      </c>
      <c r="B145" s="16" t="s">
        <v>264</v>
      </c>
      <c r="C145" s="16">
        <v>50</v>
      </c>
      <c r="D145" s="16">
        <v>180</v>
      </c>
      <c r="E145" s="23">
        <v>0.5</v>
      </c>
      <c r="F145" s="17">
        <f>E145*I4</f>
        <v>33</v>
      </c>
      <c r="G145" s="65">
        <f t="shared" si="3"/>
        <v>37.949999999999996</v>
      </c>
      <c r="H145" s="18" t="s">
        <v>265</v>
      </c>
    </row>
    <row r="146" spans="1:8" ht="12" customHeight="1">
      <c r="A146" s="78" t="s">
        <v>321</v>
      </c>
      <c r="B146" s="16" t="s">
        <v>297</v>
      </c>
      <c r="C146" s="16">
        <v>100</v>
      </c>
      <c r="D146" s="16">
        <v>260</v>
      </c>
      <c r="E146" s="23">
        <v>1.19</v>
      </c>
      <c r="F146" s="17">
        <f>E146*I4</f>
        <v>78.53999999999999</v>
      </c>
      <c r="G146" s="65">
        <f t="shared" si="3"/>
        <v>90.32099999999998</v>
      </c>
      <c r="H146" s="18" t="s">
        <v>265</v>
      </c>
    </row>
    <row r="147" spans="1:8" ht="12" customHeight="1">
      <c r="A147" s="78" t="s">
        <v>328</v>
      </c>
      <c r="B147" s="16" t="s">
        <v>297</v>
      </c>
      <c r="C147" s="16">
        <v>100</v>
      </c>
      <c r="D147" s="16">
        <v>180</v>
      </c>
      <c r="E147" s="23">
        <v>1.35</v>
      </c>
      <c r="F147" s="17">
        <f>E147*I4</f>
        <v>89.10000000000001</v>
      </c>
      <c r="G147" s="65">
        <f>F147*1.15</f>
        <v>102.465</v>
      </c>
      <c r="H147" s="18" t="s">
        <v>265</v>
      </c>
    </row>
    <row r="148" spans="1:8" ht="12" customHeight="1">
      <c r="A148" s="78" t="s">
        <v>329</v>
      </c>
      <c r="B148" s="16" t="s">
        <v>300</v>
      </c>
      <c r="C148" s="16">
        <v>100</v>
      </c>
      <c r="D148" s="16">
        <v>180</v>
      </c>
      <c r="E148" s="23">
        <v>1.4</v>
      </c>
      <c r="F148" s="17">
        <f>E148*I4</f>
        <v>92.39999999999999</v>
      </c>
      <c r="G148" s="65">
        <f t="shared" si="3"/>
        <v>106.25999999999998</v>
      </c>
      <c r="H148" s="18" t="s">
        <v>265</v>
      </c>
    </row>
    <row r="149" spans="1:8" ht="12" customHeight="1">
      <c r="A149" s="78" t="s">
        <v>292</v>
      </c>
      <c r="B149" s="16" t="s">
        <v>301</v>
      </c>
      <c r="C149" s="16">
        <v>100</v>
      </c>
      <c r="D149" s="16">
        <v>260</v>
      </c>
      <c r="E149" s="23">
        <v>1.6</v>
      </c>
      <c r="F149" s="17">
        <f>E149*I4</f>
        <v>105.60000000000001</v>
      </c>
      <c r="G149" s="65">
        <f t="shared" si="3"/>
        <v>121.44</v>
      </c>
      <c r="H149" s="18" t="s">
        <v>265</v>
      </c>
    </row>
    <row r="150" spans="1:8" ht="12" customHeight="1">
      <c r="A150" s="78" t="s">
        <v>331</v>
      </c>
      <c r="B150" s="16" t="s">
        <v>296</v>
      </c>
      <c r="C150" s="16">
        <v>100</v>
      </c>
      <c r="D150" s="16">
        <v>200</v>
      </c>
      <c r="E150" s="23">
        <v>1.5</v>
      </c>
      <c r="F150" s="17">
        <f>E150*I4</f>
        <v>99</v>
      </c>
      <c r="G150" s="65">
        <f>F150*1.15</f>
        <v>113.85</v>
      </c>
      <c r="H150" s="18" t="s">
        <v>265</v>
      </c>
    </row>
    <row r="151" spans="1:8" ht="12" customHeight="1">
      <c r="A151" s="78" t="s">
        <v>293</v>
      </c>
      <c r="B151" s="16" t="s">
        <v>84</v>
      </c>
      <c r="C151" s="16">
        <v>100</v>
      </c>
      <c r="D151" s="16">
        <v>120</v>
      </c>
      <c r="E151" s="23">
        <v>1.1</v>
      </c>
      <c r="F151" s="17">
        <f>E151*I4</f>
        <v>72.60000000000001</v>
      </c>
      <c r="G151" s="65">
        <f t="shared" si="3"/>
        <v>83.49000000000001</v>
      </c>
      <c r="H151" s="18" t="s">
        <v>265</v>
      </c>
    </row>
    <row r="152" spans="1:8" ht="12" customHeight="1">
      <c r="A152" s="78" t="s">
        <v>294</v>
      </c>
      <c r="B152" s="16" t="s">
        <v>264</v>
      </c>
      <c r="C152" s="16">
        <v>100</v>
      </c>
      <c r="D152" s="16">
        <v>250</v>
      </c>
      <c r="E152" s="23">
        <v>1.17</v>
      </c>
      <c r="F152" s="17">
        <f>E152*I4</f>
        <v>77.22</v>
      </c>
      <c r="G152" s="65">
        <f t="shared" si="3"/>
        <v>88.803</v>
      </c>
      <c r="H152" s="18" t="s">
        <v>265</v>
      </c>
    </row>
    <row r="153" spans="1:8" ht="12" customHeight="1" thickBot="1">
      <c r="A153" s="34" t="s">
        <v>295</v>
      </c>
      <c r="B153" s="57" t="s">
        <v>264</v>
      </c>
      <c r="C153" s="57">
        <v>100</v>
      </c>
      <c r="D153" s="57">
        <v>250</v>
      </c>
      <c r="E153" s="85">
        <v>1.31</v>
      </c>
      <c r="F153" s="41">
        <f>E153*I4</f>
        <v>86.46000000000001</v>
      </c>
      <c r="G153" s="66">
        <f t="shared" si="3"/>
        <v>99.429</v>
      </c>
      <c r="H153" s="71" t="s">
        <v>265</v>
      </c>
    </row>
    <row r="154" spans="1:8" ht="12" customHeight="1" thickBot="1">
      <c r="A154" s="93"/>
      <c r="B154" s="88"/>
      <c r="C154" s="88"/>
      <c r="D154" s="88"/>
      <c r="E154" s="94"/>
      <c r="F154" s="100"/>
      <c r="G154" s="90"/>
      <c r="H154" s="91"/>
    </row>
    <row r="155" spans="1:8" ht="12" customHeight="1">
      <c r="A155" s="11" t="s">
        <v>302</v>
      </c>
      <c r="B155" s="50" t="s">
        <v>84</v>
      </c>
      <c r="C155" s="50">
        <v>100</v>
      </c>
      <c r="D155" s="50">
        <v>120</v>
      </c>
      <c r="E155" s="92">
        <v>1.76</v>
      </c>
      <c r="F155" s="29">
        <f>E155*I5</f>
        <v>119.68</v>
      </c>
      <c r="G155" s="65">
        <f t="shared" si="3"/>
        <v>137.632</v>
      </c>
      <c r="H155" s="51" t="s">
        <v>308</v>
      </c>
    </row>
    <row r="156" spans="1:8" ht="12" customHeight="1">
      <c r="A156" s="7" t="s">
        <v>303</v>
      </c>
      <c r="B156" s="16" t="s">
        <v>84</v>
      </c>
      <c r="C156" s="16">
        <v>100</v>
      </c>
      <c r="D156" s="16">
        <v>90</v>
      </c>
      <c r="E156" s="23">
        <v>1.95</v>
      </c>
      <c r="F156" s="17">
        <f>E156*I5</f>
        <v>132.6</v>
      </c>
      <c r="G156" s="65">
        <f t="shared" si="3"/>
        <v>152.48999999999998</v>
      </c>
      <c r="H156" s="18" t="s">
        <v>308</v>
      </c>
    </row>
    <row r="157" spans="1:8" ht="12" customHeight="1">
      <c r="A157" s="7" t="s">
        <v>304</v>
      </c>
      <c r="B157" s="16" t="s">
        <v>309</v>
      </c>
      <c r="C157" s="16">
        <v>100</v>
      </c>
      <c r="D157" s="16">
        <v>230</v>
      </c>
      <c r="E157" s="23">
        <v>2.4</v>
      </c>
      <c r="F157" s="17">
        <f>E157*I5</f>
        <v>163.2</v>
      </c>
      <c r="G157" s="65">
        <f t="shared" si="3"/>
        <v>187.67999999999998</v>
      </c>
      <c r="H157" s="18" t="s">
        <v>308</v>
      </c>
    </row>
    <row r="158" spans="1:8" ht="12" customHeight="1">
      <c r="A158" s="7" t="s">
        <v>305</v>
      </c>
      <c r="B158" s="16" t="s">
        <v>17</v>
      </c>
      <c r="C158" s="16">
        <v>100</v>
      </c>
      <c r="D158" s="16">
        <v>147</v>
      </c>
      <c r="E158" s="23">
        <v>1.65</v>
      </c>
      <c r="F158" s="17">
        <f>E158*I5</f>
        <v>112.19999999999999</v>
      </c>
      <c r="G158" s="65">
        <f t="shared" si="3"/>
        <v>129.02999999999997</v>
      </c>
      <c r="H158" s="18" t="s">
        <v>310</v>
      </c>
    </row>
    <row r="159" spans="1:8" ht="12" customHeight="1">
      <c r="A159" s="7" t="s">
        <v>306</v>
      </c>
      <c r="B159" s="16" t="s">
        <v>311</v>
      </c>
      <c r="C159" s="16">
        <v>100</v>
      </c>
      <c r="D159" s="16">
        <v>250</v>
      </c>
      <c r="E159" s="23">
        <v>1.25</v>
      </c>
      <c r="F159" s="17">
        <f>E159*I5</f>
        <v>85</v>
      </c>
      <c r="G159" s="65">
        <f t="shared" si="3"/>
        <v>97.74999999999999</v>
      </c>
      <c r="H159" s="18" t="s">
        <v>308</v>
      </c>
    </row>
    <row r="160" spans="1:8" ht="12" customHeight="1" thickBot="1">
      <c r="A160" s="45" t="s">
        <v>307</v>
      </c>
      <c r="B160" s="57" t="s">
        <v>311</v>
      </c>
      <c r="C160" s="57">
        <v>100</v>
      </c>
      <c r="D160" s="57">
        <v>250</v>
      </c>
      <c r="E160" s="85">
        <v>1.6</v>
      </c>
      <c r="F160" s="41">
        <f>E160*I5</f>
        <v>108.80000000000001</v>
      </c>
      <c r="G160" s="66">
        <f t="shared" si="3"/>
        <v>125.12</v>
      </c>
      <c r="H160" s="71" t="s">
        <v>308</v>
      </c>
    </row>
    <row r="161" spans="1:8" ht="12" customHeight="1">
      <c r="A161" s="11" t="s">
        <v>89</v>
      </c>
      <c r="B161" s="50" t="s">
        <v>27</v>
      </c>
      <c r="C161" s="50">
        <v>100</v>
      </c>
      <c r="D161" s="50">
        <v>200</v>
      </c>
      <c r="E161" s="29"/>
      <c r="F161" s="29">
        <v>110</v>
      </c>
      <c r="G161" s="65">
        <f aca="true" t="shared" si="4" ref="G161:G185">F161*1.15</f>
        <v>126.49999999999999</v>
      </c>
      <c r="H161" s="51" t="s">
        <v>90</v>
      </c>
    </row>
    <row r="162" spans="1:8" ht="12" customHeight="1">
      <c r="A162" s="7" t="s">
        <v>91</v>
      </c>
      <c r="B162" s="16" t="s">
        <v>92</v>
      </c>
      <c r="C162" s="16">
        <v>50</v>
      </c>
      <c r="D162" s="16">
        <v>260</v>
      </c>
      <c r="E162" s="17"/>
      <c r="F162" s="17">
        <v>50</v>
      </c>
      <c r="G162" s="65">
        <f t="shared" si="4"/>
        <v>57.49999999999999</v>
      </c>
      <c r="H162" s="18" t="s">
        <v>90</v>
      </c>
    </row>
    <row r="163" spans="1:8" ht="12" customHeight="1">
      <c r="A163" s="7" t="s">
        <v>93</v>
      </c>
      <c r="B163" s="16" t="s">
        <v>94</v>
      </c>
      <c r="C163" s="16">
        <v>100</v>
      </c>
      <c r="D163" s="16">
        <v>270</v>
      </c>
      <c r="E163" s="17"/>
      <c r="F163" s="17">
        <v>90</v>
      </c>
      <c r="G163" s="65">
        <f t="shared" si="4"/>
        <v>103.49999999999999</v>
      </c>
      <c r="H163" s="18" t="s">
        <v>90</v>
      </c>
    </row>
    <row r="164" spans="1:8" ht="12" customHeight="1">
      <c r="A164" s="7" t="s">
        <v>198</v>
      </c>
      <c r="B164" s="16" t="s">
        <v>176</v>
      </c>
      <c r="C164" s="16">
        <v>100</v>
      </c>
      <c r="D164" s="16">
        <v>95</v>
      </c>
      <c r="E164" s="17"/>
      <c r="F164" s="17">
        <v>45</v>
      </c>
      <c r="G164" s="65">
        <f t="shared" si="4"/>
        <v>51.74999999999999</v>
      </c>
      <c r="H164" s="18" t="s">
        <v>90</v>
      </c>
    </row>
    <row r="165" spans="1:8" ht="12" customHeight="1">
      <c r="A165" s="7" t="s">
        <v>199</v>
      </c>
      <c r="B165" s="16" t="s">
        <v>25</v>
      </c>
      <c r="C165" s="16">
        <v>100</v>
      </c>
      <c r="D165" s="16">
        <v>95</v>
      </c>
      <c r="E165" s="17"/>
      <c r="F165" s="17">
        <v>120</v>
      </c>
      <c r="G165" s="65">
        <f t="shared" si="4"/>
        <v>138</v>
      </c>
      <c r="H165" s="18" t="s">
        <v>90</v>
      </c>
    </row>
    <row r="166" spans="1:8" ht="12" customHeight="1">
      <c r="A166" s="7" t="s">
        <v>215</v>
      </c>
      <c r="B166" s="16" t="s">
        <v>86</v>
      </c>
      <c r="C166" s="16">
        <v>100</v>
      </c>
      <c r="D166" s="16">
        <v>350</v>
      </c>
      <c r="E166" s="17"/>
      <c r="F166" s="17">
        <v>120</v>
      </c>
      <c r="G166" s="65">
        <f t="shared" si="4"/>
        <v>138</v>
      </c>
      <c r="H166" s="18" t="s">
        <v>90</v>
      </c>
    </row>
    <row r="167" spans="1:8" ht="12" customHeight="1">
      <c r="A167" s="7" t="s">
        <v>175</v>
      </c>
      <c r="B167" s="16" t="s">
        <v>176</v>
      </c>
      <c r="C167" s="16">
        <v>100</v>
      </c>
      <c r="D167" s="16">
        <v>160</v>
      </c>
      <c r="E167" s="17"/>
      <c r="F167" s="17">
        <v>62</v>
      </c>
      <c r="G167" s="65">
        <f t="shared" si="4"/>
        <v>71.3</v>
      </c>
      <c r="H167" s="18" t="s">
        <v>90</v>
      </c>
    </row>
    <row r="168" spans="1:8" ht="12" customHeight="1">
      <c r="A168" s="7" t="s">
        <v>166</v>
      </c>
      <c r="B168" s="16" t="s">
        <v>167</v>
      </c>
      <c r="C168" s="16">
        <v>100</v>
      </c>
      <c r="D168" s="16">
        <v>80</v>
      </c>
      <c r="E168" s="17"/>
      <c r="F168" s="17">
        <v>70</v>
      </c>
      <c r="G168" s="65">
        <f t="shared" si="4"/>
        <v>80.5</v>
      </c>
      <c r="H168" s="18" t="s">
        <v>90</v>
      </c>
    </row>
    <row r="169" spans="1:8" ht="12" customHeight="1">
      <c r="A169" s="7" t="s">
        <v>95</v>
      </c>
      <c r="B169" s="16" t="s">
        <v>94</v>
      </c>
      <c r="C169" s="16">
        <v>50</v>
      </c>
      <c r="D169" s="16">
        <v>150</v>
      </c>
      <c r="E169" s="17"/>
      <c r="F169" s="17">
        <v>55</v>
      </c>
      <c r="G169" s="65">
        <f t="shared" si="4"/>
        <v>63.24999999999999</v>
      </c>
      <c r="H169" s="18" t="s">
        <v>90</v>
      </c>
    </row>
    <row r="170" spans="1:8" ht="12" customHeight="1">
      <c r="A170" s="7" t="s">
        <v>177</v>
      </c>
      <c r="B170" s="16" t="s">
        <v>17</v>
      </c>
      <c r="C170" s="16">
        <v>50</v>
      </c>
      <c r="D170" s="16">
        <v>175</v>
      </c>
      <c r="E170" s="17"/>
      <c r="F170" s="17">
        <v>33</v>
      </c>
      <c r="G170" s="65">
        <f t="shared" si="4"/>
        <v>37.949999999999996</v>
      </c>
      <c r="H170" s="18" t="s">
        <v>90</v>
      </c>
    </row>
    <row r="171" spans="1:10" s="44" customFormat="1" ht="12" customHeight="1">
      <c r="A171" s="43" t="s">
        <v>178</v>
      </c>
      <c r="B171" s="16" t="s">
        <v>17</v>
      </c>
      <c r="C171" s="16">
        <v>50</v>
      </c>
      <c r="D171" s="16">
        <v>175</v>
      </c>
      <c r="E171" s="17"/>
      <c r="F171" s="17">
        <v>37.5</v>
      </c>
      <c r="G171" s="65">
        <f t="shared" si="4"/>
        <v>43.125</v>
      </c>
      <c r="H171" s="18" t="s">
        <v>90</v>
      </c>
      <c r="I171" s="31"/>
      <c r="J171" s="31"/>
    </row>
    <row r="172" spans="1:10" s="44" customFormat="1" ht="12" customHeight="1">
      <c r="A172" s="43" t="s">
        <v>355</v>
      </c>
      <c r="B172" s="16" t="s">
        <v>356</v>
      </c>
      <c r="C172" s="16">
        <v>100</v>
      </c>
      <c r="D172" s="16">
        <v>140</v>
      </c>
      <c r="E172" s="17"/>
      <c r="F172" s="17">
        <v>65</v>
      </c>
      <c r="G172" s="65">
        <f t="shared" si="4"/>
        <v>74.75</v>
      </c>
      <c r="H172" s="18" t="s">
        <v>90</v>
      </c>
      <c r="I172" s="31"/>
      <c r="J172" s="31"/>
    </row>
    <row r="173" spans="1:10" s="44" customFormat="1" ht="12" customHeight="1">
      <c r="A173" s="43" t="s">
        <v>96</v>
      </c>
      <c r="B173" s="16" t="s">
        <v>97</v>
      </c>
      <c r="C173" s="16">
        <v>50</v>
      </c>
      <c r="D173" s="16"/>
      <c r="E173" s="17"/>
      <c r="F173" s="17">
        <v>53.5</v>
      </c>
      <c r="G173" s="65">
        <f t="shared" si="4"/>
        <v>61.525</v>
      </c>
      <c r="H173" s="18" t="s">
        <v>90</v>
      </c>
      <c r="I173" s="31"/>
      <c r="J173" s="31"/>
    </row>
    <row r="174" spans="1:10" s="44" customFormat="1" ht="12" customHeight="1">
      <c r="A174" s="43" t="s">
        <v>357</v>
      </c>
      <c r="B174" s="16" t="s">
        <v>358</v>
      </c>
      <c r="C174" s="16">
        <v>100</v>
      </c>
      <c r="D174" s="16">
        <v>330</v>
      </c>
      <c r="E174" s="17"/>
      <c r="F174" s="17">
        <v>130</v>
      </c>
      <c r="G174" s="65">
        <f t="shared" si="4"/>
        <v>149.5</v>
      </c>
      <c r="H174" s="18" t="s">
        <v>90</v>
      </c>
      <c r="I174" s="31"/>
      <c r="J174" s="31"/>
    </row>
    <row r="175" spans="1:8" ht="12" customHeight="1">
      <c r="A175" s="7" t="s">
        <v>98</v>
      </c>
      <c r="B175" s="16" t="s">
        <v>17</v>
      </c>
      <c r="C175" s="16">
        <v>100</v>
      </c>
      <c r="D175" s="16">
        <v>300</v>
      </c>
      <c r="E175" s="17"/>
      <c r="F175" s="17">
        <v>62</v>
      </c>
      <c r="G175" s="65">
        <f t="shared" si="4"/>
        <v>71.3</v>
      </c>
      <c r="H175" s="18" t="s">
        <v>90</v>
      </c>
    </row>
    <row r="176" spans="1:8" ht="12" customHeight="1">
      <c r="A176" s="7" t="s">
        <v>213</v>
      </c>
      <c r="B176" s="16" t="s">
        <v>214</v>
      </c>
      <c r="C176" s="16">
        <v>50</v>
      </c>
      <c r="D176" s="16">
        <v>80</v>
      </c>
      <c r="E176" s="17"/>
      <c r="F176" s="17">
        <v>65</v>
      </c>
      <c r="G176" s="65">
        <f t="shared" si="4"/>
        <v>74.75</v>
      </c>
      <c r="H176" s="18" t="s">
        <v>90</v>
      </c>
    </row>
    <row r="177" spans="1:8" ht="12" customHeight="1">
      <c r="A177" s="7" t="s">
        <v>239</v>
      </c>
      <c r="B177" s="16" t="s">
        <v>240</v>
      </c>
      <c r="C177" s="16">
        <v>50</v>
      </c>
      <c r="D177" s="16">
        <v>160</v>
      </c>
      <c r="E177" s="17"/>
      <c r="F177" s="17">
        <v>64</v>
      </c>
      <c r="G177" s="65">
        <f t="shared" si="4"/>
        <v>73.6</v>
      </c>
      <c r="H177" s="18" t="s">
        <v>90</v>
      </c>
    </row>
    <row r="178" spans="1:8" ht="12" customHeight="1">
      <c r="A178" s="7" t="s">
        <v>244</v>
      </c>
      <c r="B178" s="16" t="s">
        <v>241</v>
      </c>
      <c r="C178" s="16">
        <v>100</v>
      </c>
      <c r="D178" s="16">
        <v>200</v>
      </c>
      <c r="E178" s="17"/>
      <c r="F178" s="17">
        <v>59</v>
      </c>
      <c r="G178" s="65">
        <f t="shared" si="4"/>
        <v>67.85</v>
      </c>
      <c r="H178" s="18" t="s">
        <v>90</v>
      </c>
    </row>
    <row r="179" spans="1:8" ht="12" customHeight="1">
      <c r="A179" s="7" t="s">
        <v>99</v>
      </c>
      <c r="B179" s="16" t="s">
        <v>100</v>
      </c>
      <c r="C179" s="16">
        <v>100</v>
      </c>
      <c r="D179" s="16">
        <v>220</v>
      </c>
      <c r="E179" s="17"/>
      <c r="F179" s="17">
        <v>75</v>
      </c>
      <c r="G179" s="65">
        <f t="shared" si="4"/>
        <v>86.25</v>
      </c>
      <c r="H179" s="18" t="s">
        <v>90</v>
      </c>
    </row>
    <row r="180" spans="1:8" ht="12" customHeight="1">
      <c r="A180" s="7" t="s">
        <v>101</v>
      </c>
      <c r="B180" s="16" t="s">
        <v>102</v>
      </c>
      <c r="C180" s="16">
        <v>100</v>
      </c>
      <c r="D180" s="16">
        <v>250</v>
      </c>
      <c r="E180" s="17"/>
      <c r="F180" s="17">
        <v>87</v>
      </c>
      <c r="G180" s="65">
        <f t="shared" si="4"/>
        <v>100.05</v>
      </c>
      <c r="H180" s="18" t="s">
        <v>90</v>
      </c>
    </row>
    <row r="181" spans="1:8" ht="12" customHeight="1">
      <c r="A181" s="7" t="s">
        <v>245</v>
      </c>
      <c r="B181" s="16" t="s">
        <v>242</v>
      </c>
      <c r="C181" s="16">
        <v>50</v>
      </c>
      <c r="D181" s="16">
        <v>160</v>
      </c>
      <c r="E181" s="17"/>
      <c r="F181" s="17">
        <v>50</v>
      </c>
      <c r="G181" s="65">
        <f t="shared" si="4"/>
        <v>57.49999999999999</v>
      </c>
      <c r="H181" s="18" t="s">
        <v>90</v>
      </c>
    </row>
    <row r="182" spans="1:8" ht="12" customHeight="1">
      <c r="A182" s="7" t="s">
        <v>360</v>
      </c>
      <c r="B182" s="16" t="s">
        <v>22</v>
      </c>
      <c r="C182" s="16">
        <v>100</v>
      </c>
      <c r="D182" s="16">
        <v>270</v>
      </c>
      <c r="E182" s="17"/>
      <c r="F182" s="17">
        <v>90</v>
      </c>
      <c r="G182" s="65">
        <f t="shared" si="4"/>
        <v>103.49999999999999</v>
      </c>
      <c r="H182" s="18" t="s">
        <v>90</v>
      </c>
    </row>
    <row r="183" spans="1:8" ht="12" customHeight="1">
      <c r="A183" s="7" t="s">
        <v>359</v>
      </c>
      <c r="B183" s="16" t="s">
        <v>181</v>
      </c>
      <c r="C183" s="16">
        <v>50</v>
      </c>
      <c r="D183" s="16">
        <v>120</v>
      </c>
      <c r="E183" s="17"/>
      <c r="F183" s="17">
        <v>42.5</v>
      </c>
      <c r="G183" s="65">
        <f t="shared" si="4"/>
        <v>48.87499999999999</v>
      </c>
      <c r="H183" s="18" t="s">
        <v>90</v>
      </c>
    </row>
    <row r="184" spans="1:8" ht="12" customHeight="1">
      <c r="A184" s="7" t="s">
        <v>103</v>
      </c>
      <c r="B184" s="16" t="s">
        <v>35</v>
      </c>
      <c r="C184" s="16">
        <v>50</v>
      </c>
      <c r="D184" s="16">
        <v>200</v>
      </c>
      <c r="E184" s="17"/>
      <c r="F184" s="17">
        <v>55</v>
      </c>
      <c r="G184" s="65">
        <f t="shared" si="4"/>
        <v>63.24999999999999</v>
      </c>
      <c r="H184" s="18" t="s">
        <v>90</v>
      </c>
    </row>
    <row r="185" spans="1:8" ht="12" customHeight="1" thickBot="1">
      <c r="A185" s="45" t="s">
        <v>243</v>
      </c>
      <c r="B185" s="57" t="s">
        <v>35</v>
      </c>
      <c r="C185" s="57">
        <v>50</v>
      </c>
      <c r="D185" s="57">
        <v>200</v>
      </c>
      <c r="E185" s="41"/>
      <c r="F185" s="41">
        <v>57.5</v>
      </c>
      <c r="G185" s="66">
        <f t="shared" si="4"/>
        <v>66.125</v>
      </c>
      <c r="H185" s="71" t="s">
        <v>90</v>
      </c>
    </row>
    <row r="186" spans="1:8" ht="12" customHeight="1" thickBot="1">
      <c r="A186" s="87"/>
      <c r="B186" s="88"/>
      <c r="C186" s="88"/>
      <c r="D186" s="88"/>
      <c r="E186" s="100"/>
      <c r="F186" s="100"/>
      <c r="G186" s="90"/>
      <c r="H186" s="91"/>
    </row>
    <row r="187" spans="1:10" s="44" customFormat="1" ht="12.75">
      <c r="A187" s="49" t="s">
        <v>114</v>
      </c>
      <c r="B187" s="50" t="s">
        <v>17</v>
      </c>
      <c r="C187" s="50">
        <v>50</v>
      </c>
      <c r="D187" s="50">
        <v>250</v>
      </c>
      <c r="E187" s="29"/>
      <c r="F187" s="29">
        <v>33</v>
      </c>
      <c r="G187" s="65">
        <f aca="true" t="shared" si="5" ref="G187:G229">F187*1.15</f>
        <v>37.949999999999996</v>
      </c>
      <c r="H187" s="51" t="s">
        <v>115</v>
      </c>
      <c r="I187" s="31"/>
      <c r="J187" s="31"/>
    </row>
    <row r="188" spans="1:8" ht="12" customHeight="1">
      <c r="A188" s="7" t="s">
        <v>117</v>
      </c>
      <c r="B188" s="16" t="s">
        <v>118</v>
      </c>
      <c r="C188" s="16">
        <v>100</v>
      </c>
      <c r="D188" s="16">
        <v>200</v>
      </c>
      <c r="E188" s="17"/>
      <c r="F188" s="17">
        <v>85</v>
      </c>
      <c r="G188" s="65">
        <f t="shared" si="5"/>
        <v>97.74999999999999</v>
      </c>
      <c r="H188" s="18" t="s">
        <v>115</v>
      </c>
    </row>
    <row r="189" spans="1:8" ht="12" customHeight="1">
      <c r="A189" s="7" t="s">
        <v>354</v>
      </c>
      <c r="B189" s="16" t="s">
        <v>86</v>
      </c>
      <c r="C189" s="16">
        <v>50</v>
      </c>
      <c r="D189" s="16"/>
      <c r="E189" s="17"/>
      <c r="F189" s="17">
        <v>42.5</v>
      </c>
      <c r="G189" s="65">
        <f>F189*1.15</f>
        <v>48.87499999999999</v>
      </c>
      <c r="H189" s="18" t="s">
        <v>115</v>
      </c>
    </row>
    <row r="190" spans="1:8" ht="12" customHeight="1">
      <c r="A190" s="7" t="s">
        <v>312</v>
      </c>
      <c r="B190" s="16" t="s">
        <v>120</v>
      </c>
      <c r="C190" s="16">
        <v>50</v>
      </c>
      <c r="D190" s="16">
        <v>300</v>
      </c>
      <c r="E190" s="17"/>
      <c r="F190" s="17">
        <v>178.5</v>
      </c>
      <c r="G190" s="65">
        <f>F190*1.15</f>
        <v>205.27499999999998</v>
      </c>
      <c r="H190" s="18" t="s">
        <v>115</v>
      </c>
    </row>
    <row r="191" spans="1:8" ht="12" customHeight="1">
      <c r="A191" s="7" t="s">
        <v>313</v>
      </c>
      <c r="B191" s="16" t="s">
        <v>120</v>
      </c>
      <c r="C191" s="16">
        <v>50</v>
      </c>
      <c r="D191" s="16">
        <v>300</v>
      </c>
      <c r="E191" s="17"/>
      <c r="F191" s="17">
        <v>147</v>
      </c>
      <c r="G191" s="65">
        <f>F191*1.15</f>
        <v>169.04999999999998</v>
      </c>
      <c r="H191" s="18" t="s">
        <v>115</v>
      </c>
    </row>
    <row r="192" spans="1:8" ht="12" customHeight="1">
      <c r="A192" s="7" t="s">
        <v>119</v>
      </c>
      <c r="B192" s="16" t="s">
        <v>27</v>
      </c>
      <c r="C192" s="16">
        <v>100</v>
      </c>
      <c r="D192" s="16">
        <v>170</v>
      </c>
      <c r="E192" s="17"/>
      <c r="F192" s="17">
        <v>60.9</v>
      </c>
      <c r="G192" s="65">
        <f t="shared" si="5"/>
        <v>70.035</v>
      </c>
      <c r="H192" s="18" t="s">
        <v>115</v>
      </c>
    </row>
    <row r="193" spans="1:8" ht="12" customHeight="1">
      <c r="A193" s="7" t="s">
        <v>170</v>
      </c>
      <c r="B193" s="16" t="s">
        <v>27</v>
      </c>
      <c r="C193" s="16">
        <v>100</v>
      </c>
      <c r="D193" s="16">
        <v>300</v>
      </c>
      <c r="E193" s="17"/>
      <c r="F193" s="17">
        <v>70</v>
      </c>
      <c r="G193" s="65">
        <f t="shared" si="5"/>
        <v>80.5</v>
      </c>
      <c r="H193" s="18" t="s">
        <v>115</v>
      </c>
    </row>
    <row r="194" spans="1:8" ht="12" customHeight="1">
      <c r="A194" s="7" t="s">
        <v>121</v>
      </c>
      <c r="B194" s="16" t="s">
        <v>122</v>
      </c>
      <c r="C194" s="16">
        <v>50</v>
      </c>
      <c r="D194" s="16">
        <v>135</v>
      </c>
      <c r="E194" s="17"/>
      <c r="F194" s="17">
        <v>42.5</v>
      </c>
      <c r="G194" s="65">
        <f t="shared" si="5"/>
        <v>48.87499999999999</v>
      </c>
      <c r="H194" s="18" t="s">
        <v>115</v>
      </c>
    </row>
    <row r="195" spans="1:8" ht="12" customHeight="1">
      <c r="A195" s="7" t="s">
        <v>315</v>
      </c>
      <c r="B195" s="16" t="s">
        <v>169</v>
      </c>
      <c r="C195" s="16">
        <v>100</v>
      </c>
      <c r="D195" s="16">
        <v>200</v>
      </c>
      <c r="E195" s="17"/>
      <c r="F195" s="17">
        <v>72</v>
      </c>
      <c r="G195" s="65">
        <f>F195*1.15</f>
        <v>82.8</v>
      </c>
      <c r="H195" s="18" t="s">
        <v>115</v>
      </c>
    </row>
    <row r="196" spans="1:8" ht="12" customHeight="1">
      <c r="A196" s="7" t="s">
        <v>168</v>
      </c>
      <c r="B196" s="16" t="s">
        <v>169</v>
      </c>
      <c r="C196" s="16">
        <v>100</v>
      </c>
      <c r="D196" s="16">
        <v>300</v>
      </c>
      <c r="E196" s="17"/>
      <c r="F196" s="17">
        <v>74</v>
      </c>
      <c r="G196" s="65">
        <f t="shared" si="5"/>
        <v>85.1</v>
      </c>
      <c r="H196" s="18" t="s">
        <v>115</v>
      </c>
    </row>
    <row r="197" spans="1:8" ht="12" customHeight="1">
      <c r="A197" s="7" t="s">
        <v>171</v>
      </c>
      <c r="B197" s="16" t="s">
        <v>17</v>
      </c>
      <c r="C197" s="16">
        <v>100</v>
      </c>
      <c r="D197" s="16">
        <v>250</v>
      </c>
      <c r="E197" s="17"/>
      <c r="F197" s="17">
        <v>58</v>
      </c>
      <c r="G197" s="65">
        <f t="shared" si="5"/>
        <v>66.69999999999999</v>
      </c>
      <c r="H197" s="18" t="s">
        <v>115</v>
      </c>
    </row>
    <row r="198" spans="1:8" ht="12" customHeight="1">
      <c r="A198" s="7" t="s">
        <v>314</v>
      </c>
      <c r="B198" s="16" t="s">
        <v>157</v>
      </c>
      <c r="C198" s="16">
        <v>100</v>
      </c>
      <c r="D198" s="16">
        <v>200</v>
      </c>
      <c r="E198" s="17"/>
      <c r="F198" s="17">
        <v>48.5</v>
      </c>
      <c r="G198" s="65">
        <f>F198*1.15</f>
        <v>55.775</v>
      </c>
      <c r="H198" s="18" t="s">
        <v>115</v>
      </c>
    </row>
    <row r="199" spans="1:8" ht="12" customHeight="1">
      <c r="A199" s="7" t="s">
        <v>172</v>
      </c>
      <c r="B199" s="16" t="s">
        <v>247</v>
      </c>
      <c r="C199" s="16">
        <v>50</v>
      </c>
      <c r="D199" s="16">
        <v>225</v>
      </c>
      <c r="E199" s="17"/>
      <c r="F199" s="17">
        <v>110</v>
      </c>
      <c r="G199" s="65">
        <f t="shared" si="5"/>
        <v>126.49999999999999</v>
      </c>
      <c r="H199" s="18" t="s">
        <v>115</v>
      </c>
    </row>
    <row r="200" spans="1:8" ht="12" customHeight="1">
      <c r="A200" s="7" t="s">
        <v>124</v>
      </c>
      <c r="B200" s="16" t="s">
        <v>17</v>
      </c>
      <c r="C200" s="16">
        <v>100</v>
      </c>
      <c r="D200" s="16">
        <v>500</v>
      </c>
      <c r="E200" s="17"/>
      <c r="F200" s="17">
        <v>64</v>
      </c>
      <c r="G200" s="65">
        <f t="shared" si="5"/>
        <v>73.6</v>
      </c>
      <c r="H200" s="18" t="s">
        <v>115</v>
      </c>
    </row>
    <row r="201" spans="1:8" ht="12" customHeight="1" thickBot="1">
      <c r="A201" s="12" t="s">
        <v>173</v>
      </c>
      <c r="B201" s="30" t="s">
        <v>27</v>
      </c>
      <c r="C201" s="30">
        <v>100</v>
      </c>
      <c r="D201" s="30">
        <v>360</v>
      </c>
      <c r="E201" s="28"/>
      <c r="F201" s="28">
        <v>105</v>
      </c>
      <c r="G201" s="66">
        <f t="shared" si="5"/>
        <v>120.74999999999999</v>
      </c>
      <c r="H201" s="73" t="s">
        <v>115</v>
      </c>
    </row>
    <row r="202" spans="1:8" ht="12" customHeight="1" thickBot="1">
      <c r="A202" s="95"/>
      <c r="B202" s="96"/>
      <c r="C202" s="96"/>
      <c r="D202" s="96"/>
      <c r="E202" s="97"/>
      <c r="F202" s="97"/>
      <c r="G202" s="98"/>
      <c r="H202" s="99"/>
    </row>
    <row r="203" spans="1:8" ht="12" customHeight="1">
      <c r="A203" s="11" t="s">
        <v>128</v>
      </c>
      <c r="B203" s="50" t="s">
        <v>129</v>
      </c>
      <c r="C203" s="50">
        <v>100</v>
      </c>
      <c r="D203" s="50">
        <v>400</v>
      </c>
      <c r="E203" s="29"/>
      <c r="F203" s="29">
        <v>180</v>
      </c>
      <c r="G203" s="65">
        <f t="shared" si="5"/>
        <v>206.99999999999997</v>
      </c>
      <c r="H203" s="51" t="s">
        <v>127</v>
      </c>
    </row>
    <row r="204" spans="1:8" ht="12" customHeight="1">
      <c r="A204" s="7" t="s">
        <v>130</v>
      </c>
      <c r="B204" s="16" t="s">
        <v>35</v>
      </c>
      <c r="C204" s="16">
        <v>50</v>
      </c>
      <c r="D204" s="16">
        <v>280</v>
      </c>
      <c r="E204" s="17"/>
      <c r="F204" s="17">
        <v>50</v>
      </c>
      <c r="G204" s="65">
        <f t="shared" si="5"/>
        <v>57.49999999999999</v>
      </c>
      <c r="H204" s="18" t="s">
        <v>127</v>
      </c>
    </row>
    <row r="205" spans="1:8" ht="12" customHeight="1">
      <c r="A205" s="7" t="s">
        <v>256</v>
      </c>
      <c r="B205" s="16" t="s">
        <v>176</v>
      </c>
      <c r="C205" s="16">
        <v>100</v>
      </c>
      <c r="D205" s="16">
        <v>480</v>
      </c>
      <c r="E205" s="17"/>
      <c r="F205" s="17">
        <v>90</v>
      </c>
      <c r="G205" s="65">
        <f>F205*1.15</f>
        <v>103.49999999999999</v>
      </c>
      <c r="H205" s="18" t="s">
        <v>127</v>
      </c>
    </row>
    <row r="206" spans="1:8" ht="12" customHeight="1">
      <c r="A206" s="7" t="s">
        <v>131</v>
      </c>
      <c r="B206" s="16" t="s">
        <v>116</v>
      </c>
      <c r="C206" s="16">
        <v>50</v>
      </c>
      <c r="D206" s="16">
        <v>475</v>
      </c>
      <c r="E206" s="17"/>
      <c r="F206" s="17">
        <v>50</v>
      </c>
      <c r="G206" s="65">
        <f t="shared" si="5"/>
        <v>57.49999999999999</v>
      </c>
      <c r="H206" s="18" t="s">
        <v>127</v>
      </c>
    </row>
    <row r="207" spans="1:8" ht="12" customHeight="1">
      <c r="A207" s="11" t="s">
        <v>125</v>
      </c>
      <c r="B207" s="50" t="s">
        <v>126</v>
      </c>
      <c r="C207" s="50">
        <v>100</v>
      </c>
      <c r="D207" s="50">
        <v>450</v>
      </c>
      <c r="E207" s="29"/>
      <c r="F207" s="29">
        <v>68</v>
      </c>
      <c r="G207" s="65">
        <f>F207*1.15</f>
        <v>78.19999999999999</v>
      </c>
      <c r="H207" s="51" t="s">
        <v>127</v>
      </c>
    </row>
    <row r="208" spans="1:10" s="44" customFormat="1" ht="12" customHeight="1">
      <c r="A208" s="43" t="s">
        <v>132</v>
      </c>
      <c r="B208" s="16" t="s">
        <v>116</v>
      </c>
      <c r="C208" s="16">
        <v>100</v>
      </c>
      <c r="D208" s="16">
        <v>250</v>
      </c>
      <c r="E208" s="17"/>
      <c r="F208" s="17">
        <v>100</v>
      </c>
      <c r="G208" s="65">
        <f t="shared" si="5"/>
        <v>114.99999999999999</v>
      </c>
      <c r="H208" s="18" t="s">
        <v>127</v>
      </c>
      <c r="I208" s="31"/>
      <c r="J208" s="31"/>
    </row>
    <row r="209" spans="1:10" s="44" customFormat="1" ht="12" customHeight="1">
      <c r="A209" s="43" t="s">
        <v>156</v>
      </c>
      <c r="B209" s="16" t="s">
        <v>27</v>
      </c>
      <c r="C209" s="16">
        <v>100</v>
      </c>
      <c r="D209" s="16">
        <v>250</v>
      </c>
      <c r="E209" s="17"/>
      <c r="F209" s="17">
        <v>95</v>
      </c>
      <c r="G209" s="65">
        <f t="shared" si="5"/>
        <v>109.24999999999999</v>
      </c>
      <c r="H209" s="18" t="s">
        <v>127</v>
      </c>
      <c r="I209" s="31"/>
      <c r="J209" s="31"/>
    </row>
    <row r="210" spans="1:10" s="44" customFormat="1" ht="12" customHeight="1">
      <c r="A210" s="43" t="s">
        <v>133</v>
      </c>
      <c r="B210" s="16" t="s">
        <v>17</v>
      </c>
      <c r="C210" s="16">
        <v>50</v>
      </c>
      <c r="D210" s="16">
        <v>200</v>
      </c>
      <c r="E210" s="17"/>
      <c r="F210" s="17">
        <v>34</v>
      </c>
      <c r="G210" s="65">
        <f t="shared" si="5"/>
        <v>39.099999999999994</v>
      </c>
      <c r="H210" s="18" t="s">
        <v>127</v>
      </c>
      <c r="I210" s="31"/>
      <c r="J210" s="31"/>
    </row>
    <row r="211" spans="1:8" ht="12" customHeight="1">
      <c r="A211" s="7" t="s">
        <v>134</v>
      </c>
      <c r="B211" s="16" t="s">
        <v>135</v>
      </c>
      <c r="C211" s="16">
        <v>50</v>
      </c>
      <c r="D211" s="16">
        <v>225</v>
      </c>
      <c r="E211" s="17"/>
      <c r="F211" s="17">
        <v>58</v>
      </c>
      <c r="G211" s="65">
        <f t="shared" si="5"/>
        <v>66.69999999999999</v>
      </c>
      <c r="H211" s="18" t="s">
        <v>127</v>
      </c>
    </row>
    <row r="212" spans="1:8" ht="12" customHeight="1">
      <c r="A212" s="7" t="s">
        <v>332</v>
      </c>
      <c r="B212" s="16" t="s">
        <v>135</v>
      </c>
      <c r="C212" s="16">
        <v>50</v>
      </c>
      <c r="D212" s="16">
        <v>125</v>
      </c>
      <c r="E212" s="17"/>
      <c r="F212" s="17">
        <v>58</v>
      </c>
      <c r="G212" s="65">
        <f>F212*1.15</f>
        <v>66.69999999999999</v>
      </c>
      <c r="H212" s="18" t="s">
        <v>127</v>
      </c>
    </row>
    <row r="213" spans="1:8" ht="12" customHeight="1">
      <c r="A213" s="7" t="s">
        <v>136</v>
      </c>
      <c r="B213" s="16" t="s">
        <v>35</v>
      </c>
      <c r="C213" s="16">
        <v>100</v>
      </c>
      <c r="D213" s="16">
        <v>330</v>
      </c>
      <c r="E213" s="17"/>
      <c r="F213" s="17">
        <v>105</v>
      </c>
      <c r="G213" s="65">
        <f t="shared" si="5"/>
        <v>120.74999999999999</v>
      </c>
      <c r="H213" s="18" t="s">
        <v>127</v>
      </c>
    </row>
    <row r="214" spans="1:8" ht="12" customHeight="1">
      <c r="A214" s="7" t="s">
        <v>253</v>
      </c>
      <c r="B214" s="16" t="s">
        <v>167</v>
      </c>
      <c r="C214" s="16">
        <v>80</v>
      </c>
      <c r="D214" s="16">
        <v>140</v>
      </c>
      <c r="E214" s="17"/>
      <c r="F214" s="17">
        <v>52</v>
      </c>
      <c r="G214" s="65">
        <f>F214*1.15</f>
        <v>59.8</v>
      </c>
      <c r="H214" s="18" t="s">
        <v>127</v>
      </c>
    </row>
    <row r="215" spans="1:8" ht="12" customHeight="1">
      <c r="A215" s="7" t="s">
        <v>137</v>
      </c>
      <c r="B215" s="16" t="s">
        <v>138</v>
      </c>
      <c r="C215" s="16">
        <v>100</v>
      </c>
      <c r="D215" s="16">
        <v>425</v>
      </c>
      <c r="E215" s="17"/>
      <c r="F215" s="17">
        <v>85</v>
      </c>
      <c r="G215" s="65">
        <f t="shared" si="5"/>
        <v>97.74999999999999</v>
      </c>
      <c r="H215" s="18" t="s">
        <v>127</v>
      </c>
    </row>
    <row r="216" spans="1:8" ht="12" customHeight="1">
      <c r="A216" s="7" t="s">
        <v>139</v>
      </c>
      <c r="B216" s="16" t="s">
        <v>140</v>
      </c>
      <c r="C216" s="16">
        <v>100</v>
      </c>
      <c r="D216" s="16">
        <v>500</v>
      </c>
      <c r="E216" s="17"/>
      <c r="F216" s="17">
        <v>116</v>
      </c>
      <c r="G216" s="65">
        <f t="shared" si="5"/>
        <v>133.39999999999998</v>
      </c>
      <c r="H216" s="18" t="s">
        <v>127</v>
      </c>
    </row>
    <row r="217" spans="1:8" ht="12" customHeight="1">
      <c r="A217" s="7" t="s">
        <v>141</v>
      </c>
      <c r="B217" s="16" t="s">
        <v>17</v>
      </c>
      <c r="C217" s="16">
        <v>50</v>
      </c>
      <c r="D217" s="16">
        <v>280</v>
      </c>
      <c r="E217" s="17"/>
      <c r="F217" s="17">
        <v>34</v>
      </c>
      <c r="G217" s="65">
        <f t="shared" si="5"/>
        <v>39.099999999999994</v>
      </c>
      <c r="H217" s="18" t="s">
        <v>127</v>
      </c>
    </row>
    <row r="218" spans="1:8" ht="12" customHeight="1">
      <c r="A218" s="7" t="s">
        <v>251</v>
      </c>
      <c r="B218" s="16" t="s">
        <v>252</v>
      </c>
      <c r="C218" s="16">
        <v>100</v>
      </c>
      <c r="D218" s="16">
        <v>480</v>
      </c>
      <c r="E218" s="17"/>
      <c r="F218" s="17">
        <v>110</v>
      </c>
      <c r="G218" s="65">
        <f>F218*1.15</f>
        <v>126.49999999999999</v>
      </c>
      <c r="H218" s="18" t="s">
        <v>127</v>
      </c>
    </row>
    <row r="219" spans="1:8" ht="12" customHeight="1">
      <c r="A219" s="7" t="s">
        <v>142</v>
      </c>
      <c r="B219" s="16" t="s">
        <v>140</v>
      </c>
      <c r="C219" s="16">
        <v>100</v>
      </c>
      <c r="D219" s="16">
        <v>200</v>
      </c>
      <c r="E219" s="17"/>
      <c r="F219" s="17">
        <v>116</v>
      </c>
      <c r="G219" s="65">
        <f t="shared" si="5"/>
        <v>133.39999999999998</v>
      </c>
      <c r="H219" s="18" t="s">
        <v>127</v>
      </c>
    </row>
    <row r="220" spans="1:8" ht="12" customHeight="1">
      <c r="A220" s="7" t="s">
        <v>234</v>
      </c>
      <c r="B220" s="16" t="s">
        <v>235</v>
      </c>
      <c r="C220" s="16">
        <v>100</v>
      </c>
      <c r="D220" s="16">
        <v>430</v>
      </c>
      <c r="E220" s="17"/>
      <c r="F220" s="17">
        <v>90</v>
      </c>
      <c r="G220" s="65">
        <f t="shared" si="5"/>
        <v>103.49999999999999</v>
      </c>
      <c r="H220" s="18" t="s">
        <v>127</v>
      </c>
    </row>
    <row r="221" spans="1:8" ht="12" customHeight="1">
      <c r="A221" s="7" t="s">
        <v>143</v>
      </c>
      <c r="B221" s="16" t="s">
        <v>144</v>
      </c>
      <c r="C221" s="16">
        <v>200</v>
      </c>
      <c r="D221" s="16">
        <v>280</v>
      </c>
      <c r="E221" s="17"/>
      <c r="F221" s="17">
        <v>170</v>
      </c>
      <c r="G221" s="65">
        <f t="shared" si="5"/>
        <v>195.49999999999997</v>
      </c>
      <c r="H221" s="18" t="s">
        <v>127</v>
      </c>
    </row>
    <row r="222" spans="1:8" ht="12" customHeight="1">
      <c r="A222" s="7" t="s">
        <v>145</v>
      </c>
      <c r="B222" s="16" t="s">
        <v>146</v>
      </c>
      <c r="C222" s="16">
        <v>100</v>
      </c>
      <c r="D222" s="16">
        <v>300</v>
      </c>
      <c r="E222" s="17"/>
      <c r="F222" s="17">
        <v>90</v>
      </c>
      <c r="G222" s="65">
        <f t="shared" si="5"/>
        <v>103.49999999999999</v>
      </c>
      <c r="H222" s="18" t="s">
        <v>127</v>
      </c>
    </row>
    <row r="223" spans="1:8" ht="12" customHeight="1">
      <c r="A223" s="7" t="s">
        <v>147</v>
      </c>
      <c r="B223" s="16" t="s">
        <v>100</v>
      </c>
      <c r="C223" s="16">
        <v>100</v>
      </c>
      <c r="D223" s="16">
        <v>220</v>
      </c>
      <c r="E223" s="17"/>
      <c r="F223" s="17">
        <v>86</v>
      </c>
      <c r="G223" s="65">
        <f t="shared" si="5"/>
        <v>98.89999999999999</v>
      </c>
      <c r="H223" s="18" t="s">
        <v>127</v>
      </c>
    </row>
    <row r="224" spans="1:8" ht="12" customHeight="1">
      <c r="A224" s="7" t="s">
        <v>158</v>
      </c>
      <c r="B224" s="16" t="s">
        <v>157</v>
      </c>
      <c r="C224" s="16">
        <v>100</v>
      </c>
      <c r="D224" s="16">
        <v>200</v>
      </c>
      <c r="E224" s="17"/>
      <c r="F224" s="17">
        <v>70</v>
      </c>
      <c r="G224" s="65">
        <f t="shared" si="5"/>
        <v>80.5</v>
      </c>
      <c r="H224" s="18" t="s">
        <v>127</v>
      </c>
    </row>
    <row r="225" spans="1:8" ht="12" customHeight="1">
      <c r="A225" s="7" t="s">
        <v>148</v>
      </c>
      <c r="B225" s="16" t="s">
        <v>50</v>
      </c>
      <c r="C225" s="16">
        <v>200</v>
      </c>
      <c r="D225" s="16">
        <v>150</v>
      </c>
      <c r="E225" s="17"/>
      <c r="F225" s="17">
        <v>170</v>
      </c>
      <c r="G225" s="65">
        <f t="shared" si="5"/>
        <v>195.49999999999997</v>
      </c>
      <c r="H225" s="18" t="s">
        <v>127</v>
      </c>
    </row>
    <row r="226" spans="1:8" ht="12" customHeight="1">
      <c r="A226" s="7" t="s">
        <v>149</v>
      </c>
      <c r="B226" s="16" t="s">
        <v>123</v>
      </c>
      <c r="C226" s="16">
        <v>100</v>
      </c>
      <c r="D226" s="16">
        <v>133</v>
      </c>
      <c r="E226" s="17"/>
      <c r="F226" s="17">
        <v>94</v>
      </c>
      <c r="G226" s="65">
        <f t="shared" si="5"/>
        <v>108.1</v>
      </c>
      <c r="H226" s="18" t="s">
        <v>127</v>
      </c>
    </row>
    <row r="227" spans="1:8" ht="12" customHeight="1">
      <c r="A227" s="7" t="s">
        <v>216</v>
      </c>
      <c r="B227" s="16" t="s">
        <v>100</v>
      </c>
      <c r="C227" s="16">
        <v>200</v>
      </c>
      <c r="D227" s="16">
        <v>200</v>
      </c>
      <c r="E227" s="17"/>
      <c r="F227" s="17">
        <v>110</v>
      </c>
      <c r="G227" s="65">
        <f t="shared" si="5"/>
        <v>126.49999999999999</v>
      </c>
      <c r="H227" s="18" t="s">
        <v>127</v>
      </c>
    </row>
    <row r="228" spans="1:8" ht="12" customHeight="1">
      <c r="A228" s="7" t="s">
        <v>150</v>
      </c>
      <c r="B228" s="16" t="s">
        <v>151</v>
      </c>
      <c r="C228" s="16">
        <v>50</v>
      </c>
      <c r="D228" s="16">
        <v>250</v>
      </c>
      <c r="E228" s="17"/>
      <c r="F228" s="17">
        <v>57.5</v>
      </c>
      <c r="G228" s="65">
        <f t="shared" si="5"/>
        <v>66.125</v>
      </c>
      <c r="H228" s="18" t="s">
        <v>127</v>
      </c>
    </row>
    <row r="229" spans="1:8" ht="12" customHeight="1">
      <c r="A229" s="7" t="s">
        <v>152</v>
      </c>
      <c r="B229" s="16" t="s">
        <v>35</v>
      </c>
      <c r="C229" s="16">
        <v>50</v>
      </c>
      <c r="D229" s="16">
        <v>220</v>
      </c>
      <c r="E229" s="17"/>
      <c r="F229" s="17">
        <v>49</v>
      </c>
      <c r="G229" s="65">
        <f t="shared" si="5"/>
        <v>56.349999999999994</v>
      </c>
      <c r="H229" s="18" t="s">
        <v>127</v>
      </c>
    </row>
    <row r="230" spans="1:8" ht="12" customHeight="1">
      <c r="A230" s="7" t="s">
        <v>254</v>
      </c>
      <c r="B230" s="16" t="s">
        <v>255</v>
      </c>
      <c r="C230" s="16">
        <v>100</v>
      </c>
      <c r="D230" s="16">
        <v>250</v>
      </c>
      <c r="E230" s="17"/>
      <c r="F230" s="17">
        <v>175</v>
      </c>
      <c r="G230" s="65">
        <f>F230*1.15</f>
        <v>201.24999999999997</v>
      </c>
      <c r="H230" s="18" t="s">
        <v>127</v>
      </c>
    </row>
    <row r="231" spans="1:8" ht="13.5" thickBot="1">
      <c r="A231" s="13"/>
      <c r="B231" s="30"/>
      <c r="C231" s="30"/>
      <c r="D231" s="30"/>
      <c r="E231" s="30"/>
      <c r="F231" s="112"/>
      <c r="G231" s="67"/>
      <c r="H231" s="73"/>
    </row>
    <row r="232" spans="1:8" ht="12.75">
      <c r="A232" s="37" t="s">
        <v>104</v>
      </c>
      <c r="B232" s="61" t="s">
        <v>105</v>
      </c>
      <c r="C232" s="61">
        <v>100</v>
      </c>
      <c r="D232" s="61">
        <v>250</v>
      </c>
      <c r="E232" s="38"/>
      <c r="F232" s="38">
        <v>62.5</v>
      </c>
      <c r="G232" s="65">
        <f aca="true" t="shared" si="6" ref="G232:G238">F232*1.15</f>
        <v>71.875</v>
      </c>
      <c r="H232" s="76" t="s">
        <v>106</v>
      </c>
    </row>
    <row r="233" spans="1:8" ht="12.75">
      <c r="A233" s="39" t="s">
        <v>107</v>
      </c>
      <c r="B233" s="50" t="s">
        <v>108</v>
      </c>
      <c r="C233" s="50">
        <v>100</v>
      </c>
      <c r="D233" s="50">
        <v>250</v>
      </c>
      <c r="E233" s="29"/>
      <c r="F233" s="29">
        <v>62.5</v>
      </c>
      <c r="G233" s="65">
        <f t="shared" si="6"/>
        <v>71.875</v>
      </c>
      <c r="H233" s="77" t="s">
        <v>106</v>
      </c>
    </row>
    <row r="234" spans="1:8" ht="12.75">
      <c r="A234" s="39" t="s">
        <v>188</v>
      </c>
      <c r="B234" s="50" t="s">
        <v>17</v>
      </c>
      <c r="C234" s="50">
        <v>45</v>
      </c>
      <c r="D234" s="50"/>
      <c r="E234" s="29"/>
      <c r="F234" s="29">
        <v>13</v>
      </c>
      <c r="G234" s="65">
        <f t="shared" si="6"/>
        <v>14.95</v>
      </c>
      <c r="H234" s="77" t="s">
        <v>164</v>
      </c>
    </row>
    <row r="235" spans="1:8" ht="11.25" customHeight="1">
      <c r="A235" s="42" t="s">
        <v>196</v>
      </c>
      <c r="B235" s="50" t="s">
        <v>190</v>
      </c>
      <c r="C235" s="50" t="s">
        <v>189</v>
      </c>
      <c r="D235" s="50"/>
      <c r="E235" s="29"/>
      <c r="F235" s="29">
        <v>300</v>
      </c>
      <c r="G235" s="65">
        <f t="shared" si="6"/>
        <v>345</v>
      </c>
      <c r="H235" s="77" t="s">
        <v>164</v>
      </c>
    </row>
    <row r="236" spans="1:8" ht="12.75">
      <c r="A236" s="39" t="s">
        <v>197</v>
      </c>
      <c r="B236" s="50" t="s">
        <v>190</v>
      </c>
      <c r="C236" s="50" t="s">
        <v>189</v>
      </c>
      <c r="D236" s="50"/>
      <c r="E236" s="29"/>
      <c r="F236" s="29">
        <v>270</v>
      </c>
      <c r="G236" s="65">
        <f t="shared" si="6"/>
        <v>310.5</v>
      </c>
      <c r="H236" s="77" t="s">
        <v>164</v>
      </c>
    </row>
    <row r="237" spans="1:8" ht="12.75">
      <c r="A237" s="40" t="s">
        <v>109</v>
      </c>
      <c r="B237" s="50" t="s">
        <v>110</v>
      </c>
      <c r="C237" s="50">
        <v>50</v>
      </c>
      <c r="D237" s="50">
        <v>200</v>
      </c>
      <c r="E237" s="29"/>
      <c r="F237" s="29">
        <v>15.5</v>
      </c>
      <c r="G237" s="65">
        <f t="shared" si="6"/>
        <v>17.825</v>
      </c>
      <c r="H237" s="77" t="s">
        <v>111</v>
      </c>
    </row>
    <row r="238" spans="1:8" ht="13.5" thickBot="1">
      <c r="A238" s="34" t="s">
        <v>112</v>
      </c>
      <c r="B238" s="57" t="s">
        <v>113</v>
      </c>
      <c r="C238" s="57">
        <v>50</v>
      </c>
      <c r="D238" s="57">
        <v>170</v>
      </c>
      <c r="E238" s="41"/>
      <c r="F238" s="41">
        <v>15</v>
      </c>
      <c r="G238" s="66">
        <f t="shared" si="6"/>
        <v>17.25</v>
      </c>
      <c r="H238" s="75" t="s">
        <v>111</v>
      </c>
    </row>
    <row r="239" spans="1:3" ht="12">
      <c r="A239" s="14"/>
      <c r="C239" s="62"/>
    </row>
    <row r="240" spans="1:3" ht="12">
      <c r="A240" s="14"/>
      <c r="C240" s="62"/>
    </row>
    <row r="241" spans="1:3" ht="12">
      <c r="A241" s="14"/>
      <c r="C241" s="62"/>
    </row>
    <row r="242" spans="1:3" ht="12.75">
      <c r="A242" s="15"/>
      <c r="C242" s="62"/>
    </row>
    <row r="243" spans="1:3" ht="12.75">
      <c r="A243" s="15"/>
      <c r="C243" s="62"/>
    </row>
    <row r="244" spans="1:3" ht="12">
      <c r="A244" s="14"/>
      <c r="C244" s="62"/>
    </row>
    <row r="245" spans="1:3" ht="12">
      <c r="A245" s="14"/>
      <c r="C245" s="62"/>
    </row>
    <row r="246" spans="1:3" ht="12">
      <c r="A246" s="14"/>
      <c r="C246" s="62"/>
    </row>
    <row r="247" spans="1:3" ht="12">
      <c r="A247" s="14"/>
      <c r="C247" s="62"/>
    </row>
    <row r="248" spans="1:3" ht="12">
      <c r="A248" s="14"/>
      <c r="C248" s="62"/>
    </row>
    <row r="249" spans="1:3" ht="12.75">
      <c r="A249" s="15"/>
      <c r="C249" s="62"/>
    </row>
    <row r="250" spans="1:3" ht="12">
      <c r="A250" s="14"/>
      <c r="C250" s="62"/>
    </row>
    <row r="251" spans="1:3" ht="12">
      <c r="A251" s="14"/>
      <c r="C251" s="62"/>
    </row>
    <row r="252" spans="1:3" ht="12">
      <c r="A252" s="14"/>
      <c r="C252" s="62"/>
    </row>
    <row r="253" spans="1:3" ht="12">
      <c r="A253" s="14"/>
      <c r="C253" s="62"/>
    </row>
    <row r="254" spans="1:3" ht="12">
      <c r="A254" s="14"/>
      <c r="C254" s="62"/>
    </row>
    <row r="255" spans="1:3" ht="12">
      <c r="A255" s="14"/>
      <c r="C255" s="62"/>
    </row>
    <row r="256" spans="1:3" ht="12">
      <c r="A256" s="14"/>
      <c r="C256" s="62"/>
    </row>
    <row r="257" spans="1:3" ht="12">
      <c r="A257" s="14"/>
      <c r="C257" s="62"/>
    </row>
    <row r="258" spans="1:3" ht="12">
      <c r="A258" s="14"/>
      <c r="C258" s="62"/>
    </row>
    <row r="259" ht="11.25">
      <c r="C259" s="62"/>
    </row>
    <row r="260" ht="11.25">
      <c r="C260" s="62"/>
    </row>
  </sheetData>
  <sheetProtection selectLockedCells="1" selectUnlockedCells="1"/>
  <mergeCells count="4">
    <mergeCell ref="A1:H1"/>
    <mergeCell ref="A2:H2"/>
    <mergeCell ref="A3:C3"/>
    <mergeCell ref="E3:G3"/>
  </mergeCells>
  <printOptions/>
  <pageMargins left="0.2361111111111111" right="0" top="0.11805555555555555" bottom="0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Пользователь Windows</cp:lastModifiedBy>
  <cp:lastPrinted>2019-02-12T11:07:27Z</cp:lastPrinted>
  <dcterms:created xsi:type="dcterms:W3CDTF">2017-05-11T16:40:45Z</dcterms:created>
  <dcterms:modified xsi:type="dcterms:W3CDTF">2019-02-12T16:48:28Z</dcterms:modified>
  <cp:category/>
  <cp:version/>
  <cp:contentType/>
  <cp:contentStatus/>
</cp:coreProperties>
</file>